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a\Desktop\"/>
    </mc:Choice>
  </mc:AlternateContent>
  <bookViews>
    <workbookView xWindow="0" yWindow="300" windowWidth="14040" windowHeight="10410"/>
  </bookViews>
  <sheets>
    <sheet name="Sheet1" sheetId="1" r:id="rId1"/>
    <sheet name="Sheet2" sheetId="2" r:id="rId2"/>
  </sheets>
  <definedNames>
    <definedName name="_xlnm.Print_Titles" localSheetId="0">Sheet1!$A:$B,Sheet1!$1:$3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A12" i="1"/>
  <c r="AB12" i="1"/>
  <c r="AA52" i="1" l="1"/>
  <c r="AA53" i="1"/>
  <c r="AB53" i="1"/>
  <c r="AB27" i="1" l="1"/>
  <c r="AA27" i="1"/>
  <c r="AA26" i="1"/>
  <c r="AB22" i="1" l="1"/>
  <c r="AA22" i="1"/>
  <c r="AB26" i="1" l="1"/>
  <c r="AB55" i="1" l="1"/>
  <c r="AA55" i="1"/>
  <c r="AA29" i="1" l="1"/>
  <c r="AA30" i="1"/>
  <c r="AA31" i="1"/>
  <c r="AA32" i="1"/>
  <c r="AA33" i="1"/>
  <c r="AA34" i="1"/>
  <c r="AA54" i="1" l="1"/>
  <c r="AB54" i="1"/>
  <c r="AA21" i="1" l="1"/>
  <c r="AB21" i="1"/>
  <c r="AA20" i="1" l="1"/>
  <c r="AB65" i="1" l="1"/>
  <c r="AB66" i="1"/>
  <c r="AA66" i="1"/>
  <c r="AB64" i="1" l="1"/>
  <c r="AA64" i="1"/>
  <c r="AA63" i="1" l="1"/>
  <c r="AB63" i="1"/>
  <c r="AA65" i="1" l="1"/>
  <c r="AB62" i="1"/>
  <c r="AA8" i="1"/>
  <c r="AB8" i="1"/>
  <c r="AA67" i="1" l="1"/>
  <c r="AA60" i="1"/>
  <c r="AA48" i="1" l="1"/>
  <c r="AA49" i="1"/>
  <c r="AB48" i="1"/>
  <c r="AA47" i="1"/>
  <c r="AA46" i="1"/>
  <c r="AB47" i="1"/>
  <c r="AB46" i="1"/>
  <c r="AA23" i="1" l="1"/>
  <c r="AB23" i="1"/>
  <c r="AB45" i="1" l="1"/>
  <c r="AA45" i="1"/>
  <c r="AB20" i="1" l="1"/>
  <c r="AB29" i="1" l="1"/>
  <c r="AA11" i="1" l="1"/>
  <c r="AB11" i="1" s="1"/>
  <c r="AA10" i="1"/>
  <c r="AB10" i="1" l="1"/>
  <c r="AA61" i="1"/>
  <c r="AA62" i="1"/>
  <c r="AB61" i="1"/>
  <c r="AB52" i="1"/>
  <c r="AB33" i="1"/>
  <c r="AB34" i="1"/>
  <c r="AB31" i="1"/>
  <c r="AB32" i="1"/>
  <c r="AB67" i="1" l="1"/>
  <c r="AA6" i="1" l="1"/>
  <c r="AA38" i="1"/>
  <c r="AB35" i="1" l="1"/>
  <c r="AB36" i="1"/>
  <c r="AB37" i="1"/>
  <c r="AB38" i="1"/>
  <c r="AB39" i="1"/>
  <c r="AB40" i="1"/>
  <c r="AB41" i="1"/>
  <c r="AB42" i="1"/>
  <c r="AB43" i="1"/>
  <c r="AB44" i="1"/>
  <c r="AB49" i="1"/>
  <c r="AB50" i="1"/>
  <c r="AB51" i="1"/>
  <c r="AB56" i="1"/>
  <c r="AB57" i="1"/>
  <c r="AB58" i="1"/>
  <c r="AB59" i="1"/>
  <c r="AB60" i="1"/>
  <c r="AA35" i="1"/>
  <c r="AA36" i="1"/>
  <c r="AA37" i="1"/>
  <c r="AA39" i="1"/>
  <c r="AA40" i="1"/>
  <c r="AA41" i="1"/>
  <c r="AA42" i="1"/>
  <c r="AA43" i="1"/>
  <c r="AA44" i="1"/>
  <c r="AA50" i="1"/>
  <c r="AA51" i="1"/>
  <c r="AA56" i="1"/>
  <c r="AA57" i="1"/>
  <c r="AA58" i="1"/>
  <c r="AA59" i="1"/>
  <c r="AB17" i="1"/>
  <c r="AB18" i="1"/>
  <c r="AB19" i="1"/>
  <c r="AB24" i="1"/>
  <c r="AB25" i="1"/>
  <c r="AA17" i="1"/>
  <c r="AA18" i="1"/>
  <c r="AA19" i="1"/>
  <c r="AA24" i="1"/>
  <c r="AA25" i="1"/>
  <c r="AB5" i="1" l="1"/>
  <c r="AB6" i="1"/>
  <c r="AB7" i="1"/>
  <c r="AB9" i="1"/>
  <c r="AB13" i="1"/>
  <c r="AB14" i="1"/>
  <c r="AB15" i="1"/>
  <c r="AB16" i="1"/>
  <c r="AB28" i="1"/>
  <c r="AB30" i="1"/>
  <c r="AA5" i="1"/>
  <c r="AA7" i="1"/>
  <c r="AA9" i="1"/>
  <c r="AA14" i="1"/>
  <c r="AA15" i="1"/>
  <c r="AA16" i="1"/>
  <c r="AA28" i="1"/>
  <c r="AA4" i="1"/>
  <c r="AB4" i="1"/>
</calcChain>
</file>

<file path=xl/sharedStrings.xml><?xml version="1.0" encoding="utf-8"?>
<sst xmlns="http://schemas.openxmlformats.org/spreadsheetml/2006/main" count="114" uniqueCount="90">
  <si>
    <t>Bandera Electric Co. Inc</t>
  </si>
  <si>
    <t>Medina Electric Coop., Inc.</t>
  </si>
  <si>
    <t>City of Uvalde Water &amp; Gas</t>
  </si>
  <si>
    <t>Utopia Water Supply Co.</t>
  </si>
  <si>
    <t>Road Dept/Seco Ridge</t>
  </si>
  <si>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</si>
  <si>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</si>
  <si>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</si>
  <si>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</si>
  <si>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</si>
  <si>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</si>
  <si>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</si>
  <si>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</si>
  <si>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</si>
  <si>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</si>
  <si>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</si>
  <si>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</si>
  <si>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</si>
  <si>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</si>
  <si>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</si>
  <si>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</si>
  <si>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</si>
  <si>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City of Sabinal</t>
  </si>
  <si>
    <t>1 On the SQR (Courthouse)</t>
  </si>
  <si>
    <t>314 Oak E (UC-Storage)</t>
  </si>
  <si>
    <t>0 Rio Grande (RD)</t>
  </si>
  <si>
    <t>339 Veterans LN(Lift Stn-JC)</t>
  </si>
  <si>
    <t>66 Military LN/UC Pavilion)</t>
  </si>
  <si>
    <t>339 King Fisher LN(UC-JC)</t>
  </si>
  <si>
    <t>215 Veterans LN (UC-Arena)</t>
  </si>
  <si>
    <t>215 B Veterans LN(RV Trailer Park)</t>
  </si>
  <si>
    <t>122 Veterans LN (UC-Event Center)</t>
  </si>
  <si>
    <t>420 Nopal W (Nutrition Center)</t>
  </si>
  <si>
    <t xml:space="preserve">  </t>
  </si>
  <si>
    <t>122 Veterans Ln (Event) 65723538</t>
  </si>
  <si>
    <t>339 Veterans Ln (LS) 24656475</t>
  </si>
  <si>
    <t>1885 Ft Clark (LS) 31118697</t>
  </si>
  <si>
    <t>298 Cowboy Loop 98294287</t>
  </si>
  <si>
    <t>201 W Rheiner (NC) 71898850</t>
  </si>
  <si>
    <t>E North (CRTHSE) 24459061</t>
  </si>
  <si>
    <t>2319 Garnerfield (EOC) 98583310</t>
  </si>
  <si>
    <t>6806 E Main (EMS T) 36511051</t>
  </si>
  <si>
    <t>6800 E Main (UCS T) 11843881</t>
  </si>
  <si>
    <t>112 E North (CSCD) 54562060</t>
  </si>
  <si>
    <t>314 E Oak (Storage) 67505300</t>
  </si>
  <si>
    <t>117 E Nopal 37352791</t>
  </si>
  <si>
    <t>211 Cowboy Loop 14677109</t>
  </si>
  <si>
    <t>339 King Fisher (JC) 73561086</t>
  </si>
  <si>
    <t>215 Veterans LN (PS) 62840125</t>
  </si>
  <si>
    <t>339 King Fisher (LS) 81211255</t>
  </si>
  <si>
    <t>66 Military (Pavillion) 45072597</t>
  </si>
  <si>
    <t>420 W Nopal (NC) 52624471</t>
  </si>
  <si>
    <t>201 Austin (SN/CL) 17257550</t>
  </si>
  <si>
    <t>215 Veterans Ln (Arena) 07637317</t>
  </si>
  <si>
    <t>201 Austin (SN/CL) 17257551</t>
  </si>
  <si>
    <t>947 St Light 250HPS 58135645</t>
  </si>
  <si>
    <t>420 W Nopal (NC) 52624470</t>
  </si>
  <si>
    <t>175 Cowboy Loop (RV) 90926815</t>
  </si>
  <si>
    <t>125 Cowboy Loop (RV) 61988649</t>
  </si>
  <si>
    <t>112 E. North (CSCD)</t>
  </si>
  <si>
    <t>117 E. Nopal (CSCD)</t>
  </si>
  <si>
    <t>210 W Rheiner Ave  80000</t>
  </si>
  <si>
    <t>1885 Ft Clark (LS)</t>
  </si>
  <si>
    <t>250 Cowboy Loop 16503163</t>
  </si>
  <si>
    <t>124 E NORTH</t>
  </si>
  <si>
    <t>124 E NORTH 21822660</t>
  </si>
  <si>
    <t>118 E NORTH 75456562</t>
  </si>
  <si>
    <t>301 W MAIN 31277565</t>
  </si>
  <si>
    <t>Road Dept 82002</t>
  </si>
  <si>
    <t>NOAA 89001</t>
  </si>
  <si>
    <t>524 E NOPAL (DA) 50137960</t>
  </si>
  <si>
    <t>524 NOPAL E (DA)</t>
  </si>
  <si>
    <t>571 FLORESVILLE LN LS 77460014</t>
  </si>
  <si>
    <t>2100 E MAIN  02780011</t>
  </si>
  <si>
    <t>215 VETERANS LN U-S 66878111</t>
  </si>
  <si>
    <t>Utopia ST Lights 2107700001</t>
  </si>
  <si>
    <t>UCRD 2109000001</t>
  </si>
  <si>
    <t>2104 Main E (UC Resilience Cntr)</t>
  </si>
  <si>
    <t>RELIANT/SHELL  START 01/01/2023</t>
  </si>
  <si>
    <t>215 VETERAN LN (RESC) 17959173</t>
  </si>
  <si>
    <t>207 S GETTY (EOC) 00477990</t>
  </si>
  <si>
    <t>Radio TWR/UCSO 2109005001</t>
  </si>
  <si>
    <t>Utilities for FY 2023-2024</t>
  </si>
  <si>
    <t>215 GETTY S (EOC)</t>
  </si>
  <si>
    <t>Road Dept 82003</t>
  </si>
  <si>
    <t>COMM SHELTER RT 89002</t>
  </si>
  <si>
    <t>201 S GETTY (EOC) 52806620</t>
  </si>
  <si>
    <t>121 E NOPAL (CSCD/JUV)  09242841</t>
  </si>
  <si>
    <t>NEW ACCT</t>
  </si>
  <si>
    <t>121 NOPAL (MIDTOWN)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</si>
</sst>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0" fontId="4" fillId="4" borderId="1" xfId="3" applyFont="1" applyBorder="1" applyAlignment="1" applyProtection="1">
      <alignment horizontal="left" vertical="center"/>
      <protection locked="0"/>
    </xf>
    <xf numFmtId="0" fontId="4" fillId="4" borderId="1" xfId="3" applyFont="1" applyBorder="1" applyAlignment="1" applyProtection="1">
      <alignment horizontal="left" vertical="center" wrapText="1"/>
      <protection locked="0"/>
    </xf>
    <xf numFmtId="0" fontId="4" fillId="4" borderId="1" xfId="3" applyFont="1" applyBorder="1" applyAlignment="1" applyProtection="1">
      <alignment wrapText="1"/>
      <protection locked="0"/>
    </xf>
    <xf numFmtId="0" fontId="2" fillId="2" borderId="1" xfId="1" applyBorder="1" applyProtection="1"/>
    <xf numFmtId="44" fontId="2" fillId="2" borderId="1" xfId="4" applyFill="1" applyBorder="1" applyProtection="1"/>
    <xf numFmtId="0" fontId="0" fillId="2" borderId="1" xfId="1" applyFont="1" applyBorder="1" applyProtection="1">
      <protection locked="0"/>
    </xf>
    <xf numFmtId="0" fontId="2" fillId="2" borderId="5" xfId="1" applyBorder="1" applyProtection="1"/>
    <xf numFmtId="0" fontId="4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2" fillId="2" borderId="1" xfId="4" applyNumberFormat="1" applyFill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8" fillId="4" borderId="7" xfId="3" applyFont="1" applyBorder="1" applyAlignment="1" applyProtection="1">
      <alignment horizontal="center" vertical="center" textRotation="90"/>
      <protection locked="0"/>
    </xf>
  </cellXfs>
  <cellStyles count="5">
    <cellStyle name="20% - Accent5" xfId="1" builtinId="46"/>
    <cellStyle name="40% - Accent5" xfId="2" builtinId="47"/>
    <cellStyle name="60% - Accent5" xfId="3" builtinId="48"/>
    <cellStyle name="Currency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zoomScale="70" zoomScaleNormal="70" workbookViewId="0">
      <pane xSplit="2" ySplit="3" topLeftCell="M13" activePane="bottomRight" state="frozen"/>
      <selection pane="topRight" activeCell="C1" sqref="C1"/>
      <selection pane="bottomLeft" activeCell="A4" sqref="A4"/>
      <selection pane="bottomRight" activeCell="X31" sqref="X31"/>
    </sheetView>
  </sheetViews>
  <sheetFormatPr defaultColWidth="9.28515625" defaultRowHeight="15" x14ac:dyDescent="0.25"/>
  <cols>
    <col min="1" max="1" width="17.7109375" style="2" customWidth="1"/>
    <col min="2" max="2" width="35.5703125" style="2" customWidth="1"/>
    <col min="3" max="3" width="10.140625" style="2" customWidth="1"/>
    <col min="4" max="4" width="14" style="2" customWidth="1"/>
    <col min="5" max="5" width="8.7109375" style="2" customWidth="1"/>
    <col min="6" max="6" width="14.5703125" style="2" customWidth="1"/>
    <col min="7" max="7" width="8.7109375" style="2" customWidth="1"/>
    <col min="8" max="8" width="14.140625" style="2" customWidth="1"/>
    <col min="9" max="9" width="8.7109375" style="2" customWidth="1"/>
    <col min="10" max="10" width="14" style="2" customWidth="1"/>
    <col min="11" max="11" width="8.7109375" style="2" customWidth="1"/>
    <col min="12" max="12" width="13.7109375" style="2" customWidth="1"/>
    <col min="13" max="13" width="8.7109375" style="2" customWidth="1"/>
    <col min="14" max="14" width="13.28515625" style="2" customWidth="1"/>
    <col min="15" max="15" width="10.140625" style="2" customWidth="1"/>
    <col min="16" max="16" width="13.28515625" style="2" customWidth="1"/>
    <col min="17" max="17" width="8.7109375" style="2" customWidth="1"/>
    <col min="18" max="18" width="14.28515625" style="2" customWidth="1"/>
    <col min="19" max="19" width="8.7109375" style="2" customWidth="1"/>
    <col min="20" max="20" width="14.140625" style="2" customWidth="1"/>
    <col min="21" max="21" width="9.85546875" style="2" customWidth="1"/>
    <col min="22" max="22" width="13.5703125" style="2" customWidth="1"/>
    <col min="23" max="23" width="10" style="2" customWidth="1"/>
    <col min="24" max="24" width="13.7109375" style="2" customWidth="1"/>
    <col min="25" max="25" width="8.7109375" style="2" customWidth="1"/>
    <col min="26" max="26" width="12.7109375" style="2" customWidth="1"/>
    <col min="27" max="27" width="9.7109375" style="2" customWidth="1"/>
    <col min="28" max="28" width="14.28515625" style="2" customWidth="1"/>
    <col min="29" max="16384" width="9.28515625" style="2"/>
  </cols>
  <sheetData>
    <row r="1" spans="1:28" ht="30" x14ac:dyDescent="0.4">
      <c r="A1" s="25" t="s">
        <v>82</v>
      </c>
      <c r="B1" s="25"/>
      <c r="C1" s="1"/>
    </row>
    <row r="2" spans="1:28" ht="15" customHeight="1" x14ac:dyDescent="0.25">
      <c r="C2" s="26" t="s">
        <v>7</v>
      </c>
      <c r="D2" s="27"/>
      <c r="E2" s="26" t="s">
        <v>8</v>
      </c>
      <c r="F2" s="27"/>
      <c r="G2" s="26" t="s">
        <v>9</v>
      </c>
      <c r="H2" s="27"/>
      <c r="I2" s="26" t="s">
        <v>10</v>
      </c>
      <c r="J2" s="27"/>
      <c r="K2" s="26" t="s">
        <v>11</v>
      </c>
      <c r="L2" s="27"/>
      <c r="M2" s="26" t="s">
        <v>12</v>
      </c>
      <c r="N2" s="27"/>
      <c r="O2" s="26" t="s">
        <v>13</v>
      </c>
      <c r="P2" s="27"/>
      <c r="Q2" s="26" t="s">
        <v>14</v>
      </c>
      <c r="R2" s="27"/>
      <c r="S2" s="26" t="s">
        <v>15</v>
      </c>
      <c r="T2" s="27"/>
      <c r="U2" s="26" t="s">
        <v>16</v>
      </c>
      <c r="V2" s="27"/>
      <c r="W2" s="26" t="s">
        <v>17</v>
      </c>
      <c r="X2" s="27"/>
      <c r="Y2" s="26" t="s">
        <v>18</v>
      </c>
      <c r="Z2" s="27"/>
      <c r="AA2" s="26" t="s">
        <v>19</v>
      </c>
      <c r="AB2" s="27"/>
    </row>
    <row r="3" spans="1:28" ht="18" x14ac:dyDescent="0.25">
      <c r="A3" s="3" t="s">
        <v>20</v>
      </c>
      <c r="B3" s="3" t="s">
        <v>21</v>
      </c>
      <c r="C3" s="4" t="s">
        <v>5</v>
      </c>
      <c r="D3" s="4" t="s">
        <v>6</v>
      </c>
      <c r="E3" s="4" t="s">
        <v>5</v>
      </c>
      <c r="F3" s="4" t="s">
        <v>6</v>
      </c>
      <c r="G3" s="4" t="s">
        <v>5</v>
      </c>
      <c r="H3" s="4" t="s">
        <v>6</v>
      </c>
      <c r="I3" s="4" t="s">
        <v>5</v>
      </c>
      <c r="J3" s="4" t="s">
        <v>6</v>
      </c>
      <c r="K3" s="4" t="s">
        <v>5</v>
      </c>
      <c r="L3" s="4" t="s">
        <v>6</v>
      </c>
      <c r="M3" s="4" t="s">
        <v>5</v>
      </c>
      <c r="N3" s="4" t="s">
        <v>6</v>
      </c>
      <c r="O3" s="4" t="s">
        <v>5</v>
      </c>
      <c r="P3" s="4" t="s">
        <v>6</v>
      </c>
      <c r="Q3" s="4" t="s">
        <v>5</v>
      </c>
      <c r="R3" s="4" t="s">
        <v>6</v>
      </c>
      <c r="S3" s="4" t="s">
        <v>5</v>
      </c>
      <c r="T3" s="5" t="s">
        <v>6</v>
      </c>
      <c r="U3" s="6" t="s">
        <v>5</v>
      </c>
      <c r="V3" s="6" t="s">
        <v>6</v>
      </c>
      <c r="W3" s="6" t="s">
        <v>5</v>
      </c>
      <c r="X3" s="6" t="s">
        <v>6</v>
      </c>
      <c r="Y3" s="6" t="s">
        <v>5</v>
      </c>
      <c r="Z3" s="6" t="s">
        <v>6</v>
      </c>
      <c r="AA3" s="6" t="s">
        <v>5</v>
      </c>
      <c r="AB3" s="6" t="s">
        <v>6</v>
      </c>
    </row>
    <row r="4" spans="1:28" ht="18" customHeight="1" x14ac:dyDescent="0.25">
      <c r="A4" s="22" t="s">
        <v>0</v>
      </c>
      <c r="B4" s="7" t="s">
        <v>75</v>
      </c>
      <c r="C4" s="8">
        <v>127</v>
      </c>
      <c r="D4" s="9">
        <v>113.6</v>
      </c>
      <c r="E4" s="8">
        <v>99</v>
      </c>
      <c r="F4" s="10">
        <v>110.41</v>
      </c>
      <c r="G4" s="8">
        <v>147</v>
      </c>
      <c r="H4" s="10">
        <v>112.56</v>
      </c>
      <c r="I4" s="8">
        <v>122</v>
      </c>
      <c r="J4" s="10">
        <v>107.04</v>
      </c>
      <c r="K4" s="8">
        <v>0</v>
      </c>
      <c r="L4" s="10">
        <v>107.04</v>
      </c>
      <c r="M4" s="8">
        <v>0</v>
      </c>
      <c r="N4" s="10">
        <v>112.39</v>
      </c>
      <c r="O4" s="8">
        <v>0</v>
      </c>
      <c r="P4" s="10">
        <v>112.39</v>
      </c>
      <c r="Q4" s="8">
        <v>0</v>
      </c>
      <c r="R4" s="10">
        <v>112.39</v>
      </c>
      <c r="S4" s="8">
        <v>0</v>
      </c>
      <c r="T4" s="10">
        <v>56.67</v>
      </c>
      <c r="U4" s="8">
        <v>0</v>
      </c>
      <c r="V4" s="10">
        <v>115.22</v>
      </c>
      <c r="W4" s="8"/>
      <c r="X4" s="10"/>
      <c r="Y4" s="8"/>
      <c r="Z4" s="10"/>
      <c r="AA4" s="15">
        <f>SUM(C4, E4, G4, I4, K4, M4, O4, Q4, S4, U4, W4, Y4)</f>
        <v>495</v>
      </c>
      <c r="AB4" s="16">
        <f>SUM(D4,F4,H4,J4,L4,N4,P4,R4,T4,V4,X4,Z4)</f>
        <v>1059.7099999999998</v>
      </c>
    </row>
    <row r="5" spans="1:28" ht="18" customHeight="1" x14ac:dyDescent="0.25">
      <c r="A5" s="23"/>
      <c r="B5" s="7" t="s">
        <v>76</v>
      </c>
      <c r="C5" s="8">
        <v>0</v>
      </c>
      <c r="D5" s="9">
        <v>56.07</v>
      </c>
      <c r="E5" s="8">
        <v>0</v>
      </c>
      <c r="F5" s="10">
        <v>53.53</v>
      </c>
      <c r="G5" s="8">
        <v>0</v>
      </c>
      <c r="H5" s="10">
        <v>58.46</v>
      </c>
      <c r="I5" s="8">
        <v>0</v>
      </c>
      <c r="J5" s="10">
        <v>56.78</v>
      </c>
      <c r="K5" s="8">
        <v>113</v>
      </c>
      <c r="L5" s="10">
        <v>55.81</v>
      </c>
      <c r="M5" s="8">
        <v>115</v>
      </c>
      <c r="N5" s="10">
        <v>55.75</v>
      </c>
      <c r="O5" s="8">
        <v>158</v>
      </c>
      <c r="P5" s="10">
        <v>60.25</v>
      </c>
      <c r="Q5" s="8">
        <v>165</v>
      </c>
      <c r="R5" s="10">
        <v>60.49</v>
      </c>
      <c r="S5" s="8">
        <v>174</v>
      </c>
      <c r="T5" s="10">
        <v>47.38</v>
      </c>
      <c r="U5" s="8">
        <v>208</v>
      </c>
      <c r="V5" s="10">
        <v>61.76</v>
      </c>
      <c r="W5" s="8"/>
      <c r="X5" s="10"/>
      <c r="Y5" s="8"/>
      <c r="Z5" s="10"/>
      <c r="AA5" s="15">
        <f t="shared" ref="AA5:AA30" si="0">SUM(C5, E5, G5, I5, K5, M5, O5, Q5, S5, U5, W5, Y5)</f>
        <v>933</v>
      </c>
      <c r="AB5" s="16">
        <f t="shared" ref="AB5:AB30" si="1">SUM(D5,F5,H5,J5,L5,N5,P5,R5,T5,V5,X5,Z5)</f>
        <v>566.28</v>
      </c>
    </row>
    <row r="6" spans="1:28" ht="18" customHeight="1" x14ac:dyDescent="0.25">
      <c r="A6" s="24"/>
      <c r="B6" s="7" t="s">
        <v>81</v>
      </c>
      <c r="C6" s="8">
        <v>368</v>
      </c>
      <c r="D6" s="9">
        <v>66.36</v>
      </c>
      <c r="E6" s="8">
        <v>354</v>
      </c>
      <c r="F6" s="10">
        <v>64.97</v>
      </c>
      <c r="G6" s="8">
        <v>472</v>
      </c>
      <c r="H6" s="10">
        <v>77.69</v>
      </c>
      <c r="I6" s="8">
        <v>370</v>
      </c>
      <c r="J6" s="10">
        <v>67.56</v>
      </c>
      <c r="K6" s="8">
        <v>331</v>
      </c>
      <c r="L6" s="10">
        <v>65.959999999999994</v>
      </c>
      <c r="M6" s="8">
        <v>362</v>
      </c>
      <c r="N6" s="10">
        <v>69.319999999999993</v>
      </c>
      <c r="O6" s="8">
        <v>346</v>
      </c>
      <c r="P6" s="10">
        <v>66.78</v>
      </c>
      <c r="Q6" s="8">
        <v>432</v>
      </c>
      <c r="R6" s="10">
        <v>75.7</v>
      </c>
      <c r="S6" s="8">
        <v>424</v>
      </c>
      <c r="T6" s="10">
        <v>73.58</v>
      </c>
      <c r="U6" s="8">
        <v>498</v>
      </c>
      <c r="V6" s="10">
        <v>76.069999999999993</v>
      </c>
      <c r="W6" s="8">
        <v>396</v>
      </c>
      <c r="X6" s="10">
        <v>70.11</v>
      </c>
      <c r="Y6" s="8"/>
      <c r="Z6" s="10"/>
      <c r="AA6" s="15">
        <f t="shared" si="0"/>
        <v>4353</v>
      </c>
      <c r="AB6" s="16">
        <f t="shared" si="1"/>
        <v>774.1</v>
      </c>
    </row>
    <row r="7" spans="1:28" ht="18" customHeight="1" x14ac:dyDescent="0.25">
      <c r="A7" s="22" t="s">
        <v>2</v>
      </c>
      <c r="B7" s="11" t="s">
        <v>23</v>
      </c>
      <c r="C7" s="8">
        <v>116000</v>
      </c>
      <c r="D7" s="9">
        <v>1210.97</v>
      </c>
      <c r="E7" s="8">
        <v>62000</v>
      </c>
      <c r="F7" s="10">
        <v>868.61</v>
      </c>
      <c r="G7" s="8">
        <v>71000</v>
      </c>
      <c r="H7" s="10">
        <v>872.81</v>
      </c>
      <c r="I7" s="8">
        <v>60000</v>
      </c>
      <c r="J7" s="10">
        <v>823.53</v>
      </c>
      <c r="K7" s="8">
        <v>107000</v>
      </c>
      <c r="L7" s="10">
        <v>1073.1300000000001</v>
      </c>
      <c r="M7" s="8">
        <v>58000</v>
      </c>
      <c r="N7" s="10">
        <v>734.24</v>
      </c>
      <c r="O7" s="8">
        <v>93000</v>
      </c>
      <c r="P7" s="10">
        <v>1065.51</v>
      </c>
      <c r="Q7" s="8">
        <v>64000</v>
      </c>
      <c r="R7" s="9">
        <v>881.29</v>
      </c>
      <c r="S7" s="8">
        <v>54000</v>
      </c>
      <c r="T7" s="10">
        <v>850.75</v>
      </c>
      <c r="U7" s="8">
        <v>74000</v>
      </c>
      <c r="V7" s="10">
        <v>1002.35</v>
      </c>
      <c r="W7" s="8">
        <v>64000</v>
      </c>
      <c r="X7" s="10">
        <v>926.55</v>
      </c>
      <c r="Y7" s="8"/>
      <c r="Z7" s="10"/>
      <c r="AA7" s="15">
        <f t="shared" si="0"/>
        <v>823000</v>
      </c>
      <c r="AB7" s="16">
        <f t="shared" si="1"/>
        <v>10309.74</v>
      </c>
    </row>
    <row r="8" spans="1:28" ht="18" customHeight="1" x14ac:dyDescent="0.25">
      <c r="A8" s="23"/>
      <c r="B8" s="11" t="s">
        <v>71</v>
      </c>
      <c r="C8" s="8">
        <v>125000</v>
      </c>
      <c r="D8" s="9">
        <v>894.24</v>
      </c>
      <c r="E8" s="8">
        <v>123000</v>
      </c>
      <c r="F8" s="10">
        <v>731.98</v>
      </c>
      <c r="G8" s="8">
        <v>204000</v>
      </c>
      <c r="H8" s="10">
        <v>1094.8599999999999</v>
      </c>
      <c r="I8" s="8">
        <v>100000</v>
      </c>
      <c r="J8" s="10">
        <v>628.94000000000005</v>
      </c>
      <c r="K8" s="8">
        <v>148000</v>
      </c>
      <c r="L8" s="10">
        <v>843.98</v>
      </c>
      <c r="M8" s="8">
        <v>107000</v>
      </c>
      <c r="N8" s="10">
        <v>780.12</v>
      </c>
      <c r="O8" s="8">
        <v>117000</v>
      </c>
      <c r="P8" s="10">
        <v>843.52</v>
      </c>
      <c r="Q8" s="8">
        <v>97000</v>
      </c>
      <c r="R8" s="10">
        <v>802.9</v>
      </c>
      <c r="S8" s="8">
        <v>100000</v>
      </c>
      <c r="T8" s="10">
        <v>825.64</v>
      </c>
      <c r="U8" s="8">
        <v>104000</v>
      </c>
      <c r="V8" s="10">
        <v>855.96</v>
      </c>
      <c r="W8" s="8"/>
      <c r="X8" s="10"/>
      <c r="Y8" s="8"/>
      <c r="Z8" s="10"/>
      <c r="AA8" s="15">
        <f t="shared" si="0"/>
        <v>1225000</v>
      </c>
      <c r="AB8" s="16">
        <f t="shared" si="1"/>
        <v>8302.14</v>
      </c>
    </row>
    <row r="9" spans="1:28" ht="18" customHeight="1" x14ac:dyDescent="0.25">
      <c r="A9" s="23"/>
      <c r="B9" s="11" t="s">
        <v>24</v>
      </c>
      <c r="C9" s="8">
        <v>0</v>
      </c>
      <c r="D9" s="9">
        <v>47.22</v>
      </c>
      <c r="E9" s="8">
        <v>0</v>
      </c>
      <c r="F9" s="10">
        <v>47.22</v>
      </c>
      <c r="G9" s="8">
        <v>0</v>
      </c>
      <c r="H9" s="10">
        <v>47.22</v>
      </c>
      <c r="I9" s="8">
        <v>0</v>
      </c>
      <c r="J9" s="10">
        <v>47.22</v>
      </c>
      <c r="K9" s="8">
        <v>0</v>
      </c>
      <c r="L9" s="10">
        <v>47.22</v>
      </c>
      <c r="M9" s="8">
        <v>0</v>
      </c>
      <c r="N9" s="10">
        <v>47.22</v>
      </c>
      <c r="O9" s="8">
        <v>0</v>
      </c>
      <c r="P9" s="10">
        <v>47.22</v>
      </c>
      <c r="Q9" s="8">
        <v>0</v>
      </c>
      <c r="R9" s="10">
        <v>47.22</v>
      </c>
      <c r="S9" s="8">
        <v>0</v>
      </c>
      <c r="T9" s="10">
        <v>47.22</v>
      </c>
      <c r="U9" s="8">
        <v>0</v>
      </c>
      <c r="V9" s="10">
        <v>47.22</v>
      </c>
      <c r="W9" s="8"/>
      <c r="X9" s="10"/>
      <c r="Y9" s="8"/>
      <c r="Z9" s="10"/>
      <c r="AA9" s="15">
        <f t="shared" si="0"/>
        <v>0</v>
      </c>
      <c r="AB9" s="16">
        <f t="shared" si="1"/>
        <v>472.20000000000005</v>
      </c>
    </row>
    <row r="10" spans="1:28" x14ac:dyDescent="0.25">
      <c r="A10" s="23"/>
      <c r="B10" s="11" t="s">
        <v>59</v>
      </c>
      <c r="C10" s="8">
        <v>5000</v>
      </c>
      <c r="D10" s="9">
        <v>80.63</v>
      </c>
      <c r="E10" s="8">
        <v>3000</v>
      </c>
      <c r="F10" s="10">
        <v>77.39</v>
      </c>
      <c r="G10" s="8">
        <v>4000</v>
      </c>
      <c r="H10" s="10">
        <v>79.010000000000005</v>
      </c>
      <c r="I10" s="8">
        <v>4000</v>
      </c>
      <c r="J10" s="10">
        <v>79.010000000000005</v>
      </c>
      <c r="K10" s="8">
        <v>3000</v>
      </c>
      <c r="L10" s="10">
        <v>77.39</v>
      </c>
      <c r="M10" s="8">
        <v>4000</v>
      </c>
      <c r="N10" s="10">
        <v>79.010000000000005</v>
      </c>
      <c r="O10" s="8">
        <v>2000</v>
      </c>
      <c r="P10" s="10">
        <v>73.510000000000005</v>
      </c>
      <c r="Q10" s="8">
        <v>0</v>
      </c>
      <c r="R10" s="10">
        <v>73.23</v>
      </c>
      <c r="S10" s="8">
        <v>0</v>
      </c>
      <c r="T10" s="10">
        <v>29.29</v>
      </c>
      <c r="U10" s="8"/>
      <c r="V10" s="10"/>
      <c r="W10" s="8"/>
      <c r="X10" s="10"/>
      <c r="Y10" s="8"/>
      <c r="Z10" s="10"/>
      <c r="AA10" s="18">
        <f>SUM(C10:Z10)</f>
        <v>25648.469999999998</v>
      </c>
      <c r="AB10" s="16">
        <f>SUM(C10:AA10)</f>
        <v>51296.939999999995</v>
      </c>
    </row>
    <row r="11" spans="1:28" x14ac:dyDescent="0.25">
      <c r="A11" s="23"/>
      <c r="B11" s="11" t="s">
        <v>60</v>
      </c>
      <c r="C11" s="8">
        <v>1000</v>
      </c>
      <c r="D11" s="9">
        <v>70.239999999999995</v>
      </c>
      <c r="E11" s="8">
        <v>2000</v>
      </c>
      <c r="F11" s="10">
        <v>70.38</v>
      </c>
      <c r="G11" s="8">
        <v>1000</v>
      </c>
      <c r="H11" s="10">
        <v>70.239999999999995</v>
      </c>
      <c r="I11" s="8">
        <v>1000</v>
      </c>
      <c r="J11" s="10">
        <v>70.239999999999995</v>
      </c>
      <c r="K11" s="8">
        <v>2000</v>
      </c>
      <c r="L11" s="10">
        <v>70.38</v>
      </c>
      <c r="M11" s="8">
        <v>1000</v>
      </c>
      <c r="N11" s="10">
        <v>70.239999999999995</v>
      </c>
      <c r="O11" s="8">
        <v>1000</v>
      </c>
      <c r="P11" s="10">
        <v>70.239999999999995</v>
      </c>
      <c r="Q11" s="8">
        <v>0</v>
      </c>
      <c r="R11" s="10">
        <v>28.04</v>
      </c>
      <c r="S11" s="8"/>
      <c r="T11" s="10"/>
      <c r="U11" s="8"/>
      <c r="V11" s="10"/>
      <c r="W11" s="8"/>
      <c r="X11" s="10"/>
      <c r="Y11" s="8"/>
      <c r="Z11" s="10"/>
      <c r="AA11" s="15">
        <f>SUM(C11:Z11)</f>
        <v>9520</v>
      </c>
      <c r="AB11" s="16">
        <f>SUM(C11:AA11)</f>
        <v>19040</v>
      </c>
    </row>
    <row r="12" spans="1:28" x14ac:dyDescent="0.25">
      <c r="A12" s="23"/>
      <c r="B12" s="11" t="s">
        <v>89</v>
      </c>
      <c r="C12" s="8"/>
      <c r="D12" s="9"/>
      <c r="E12" s="8"/>
      <c r="F12" s="10"/>
      <c r="G12" s="8"/>
      <c r="H12" s="10"/>
      <c r="I12" s="8"/>
      <c r="J12" s="10"/>
      <c r="K12" s="8"/>
      <c r="L12" s="10"/>
      <c r="M12" s="8"/>
      <c r="N12" s="10"/>
      <c r="O12" s="8"/>
      <c r="P12" s="10"/>
      <c r="Q12" s="8">
        <v>6000</v>
      </c>
      <c r="R12" s="10">
        <v>88.15</v>
      </c>
      <c r="S12" s="8">
        <v>3000</v>
      </c>
      <c r="T12" s="10">
        <v>83.29</v>
      </c>
      <c r="U12" s="8">
        <v>32000</v>
      </c>
      <c r="V12" s="10">
        <v>159.25</v>
      </c>
      <c r="W12" s="8"/>
      <c r="X12" s="10"/>
      <c r="Y12" s="8"/>
      <c r="Z12" s="10"/>
      <c r="AA12" s="15">
        <f t="shared" si="0"/>
        <v>41000</v>
      </c>
      <c r="AB12" s="16">
        <f t="shared" si="1"/>
        <v>330.69</v>
      </c>
    </row>
    <row r="13" spans="1:28" ht="18" customHeight="1" x14ac:dyDescent="0.25">
      <c r="A13" s="23"/>
      <c r="B13" s="7" t="s">
        <v>25</v>
      </c>
      <c r="C13" s="8">
        <v>9000</v>
      </c>
      <c r="D13" s="9">
        <v>357.84</v>
      </c>
      <c r="E13" s="8">
        <v>8000</v>
      </c>
      <c r="F13" s="10">
        <v>163.41999999999999</v>
      </c>
      <c r="G13" s="8">
        <v>10000</v>
      </c>
      <c r="H13" s="10">
        <v>169.62</v>
      </c>
      <c r="I13" s="8">
        <v>7000</v>
      </c>
      <c r="J13" s="10">
        <v>160.32</v>
      </c>
      <c r="K13" s="8">
        <v>9000</v>
      </c>
      <c r="L13" s="10">
        <v>166.52</v>
      </c>
      <c r="M13" s="8">
        <v>8000</v>
      </c>
      <c r="N13" s="10">
        <v>163.41999999999999</v>
      </c>
      <c r="O13" s="8">
        <v>7000</v>
      </c>
      <c r="P13" s="10">
        <v>160.32</v>
      </c>
      <c r="Q13" s="8">
        <v>7000</v>
      </c>
      <c r="R13" s="10">
        <v>160.32</v>
      </c>
      <c r="S13" s="8">
        <v>4000</v>
      </c>
      <c r="T13" s="10">
        <v>151.02000000000001</v>
      </c>
      <c r="U13" s="8">
        <v>6000</v>
      </c>
      <c r="V13" s="10">
        <v>157.22</v>
      </c>
      <c r="W13" s="8"/>
      <c r="X13" s="10"/>
      <c r="Y13" s="8"/>
      <c r="Z13" s="10"/>
      <c r="AA13" s="15">
        <f t="shared" si="0"/>
        <v>75000</v>
      </c>
      <c r="AB13" s="16">
        <f t="shared" si="1"/>
        <v>1810.02</v>
      </c>
    </row>
    <row r="14" spans="1:28" ht="18" customHeight="1" x14ac:dyDescent="0.25">
      <c r="A14" s="23"/>
      <c r="B14" s="7" t="s">
        <v>26</v>
      </c>
      <c r="C14" s="8">
        <v>0</v>
      </c>
      <c r="D14" s="9">
        <v>57.24</v>
      </c>
      <c r="E14" s="8">
        <v>0</v>
      </c>
      <c r="F14" s="10">
        <v>57.24</v>
      </c>
      <c r="G14" s="8">
        <v>3000</v>
      </c>
      <c r="H14" s="10">
        <v>62.88</v>
      </c>
      <c r="I14" s="8">
        <v>0</v>
      </c>
      <c r="J14" s="10">
        <v>57.24</v>
      </c>
      <c r="K14" s="8">
        <v>0</v>
      </c>
      <c r="L14" s="10">
        <v>57.24</v>
      </c>
      <c r="M14" s="8">
        <v>0</v>
      </c>
      <c r="N14" s="10">
        <v>57.24</v>
      </c>
      <c r="O14" s="8">
        <v>0</v>
      </c>
      <c r="P14" s="10">
        <v>57.24</v>
      </c>
      <c r="Q14" s="8">
        <v>0</v>
      </c>
      <c r="R14" s="10">
        <v>57.24</v>
      </c>
      <c r="S14" s="8">
        <v>0</v>
      </c>
      <c r="T14" s="10">
        <v>57.24</v>
      </c>
      <c r="U14" s="8">
        <v>1000</v>
      </c>
      <c r="V14" s="10">
        <v>57.38</v>
      </c>
      <c r="W14" s="8"/>
      <c r="X14" s="10"/>
      <c r="Y14" s="8"/>
      <c r="Z14" s="15"/>
      <c r="AA14" s="15">
        <f t="shared" si="0"/>
        <v>4000</v>
      </c>
      <c r="AB14" s="16">
        <f t="shared" si="1"/>
        <v>578.18000000000006</v>
      </c>
    </row>
    <row r="15" spans="1:28" ht="18" customHeight="1" x14ac:dyDescent="0.25">
      <c r="A15" s="23"/>
      <c r="B15" s="7" t="s">
        <v>27</v>
      </c>
      <c r="C15" s="8">
        <v>44000</v>
      </c>
      <c r="D15" s="9">
        <v>467.67</v>
      </c>
      <c r="E15" s="8">
        <v>51000</v>
      </c>
      <c r="F15" s="10">
        <v>516.71</v>
      </c>
      <c r="G15" s="8">
        <v>29000</v>
      </c>
      <c r="H15" s="10">
        <v>373.5</v>
      </c>
      <c r="I15" s="8">
        <v>5000</v>
      </c>
      <c r="J15" s="10">
        <v>474.09</v>
      </c>
      <c r="K15" s="8">
        <v>40000</v>
      </c>
      <c r="L15" s="10">
        <v>426.19</v>
      </c>
      <c r="M15" s="8">
        <v>28000</v>
      </c>
      <c r="N15" s="10">
        <v>368.71</v>
      </c>
      <c r="O15" s="8">
        <v>92000</v>
      </c>
      <c r="P15" s="10">
        <v>1030.8499999999999</v>
      </c>
      <c r="Q15" s="8">
        <v>32000</v>
      </c>
      <c r="R15" s="10">
        <v>399.03</v>
      </c>
      <c r="S15" s="8">
        <v>35000</v>
      </c>
      <c r="T15" s="10">
        <v>444.09</v>
      </c>
      <c r="U15" s="8">
        <v>42000</v>
      </c>
      <c r="V15" s="10">
        <v>497.15</v>
      </c>
      <c r="W15" s="8">
        <v>26000</v>
      </c>
      <c r="X15" s="10">
        <v>375.87</v>
      </c>
      <c r="Y15" s="8"/>
      <c r="Z15" s="10"/>
      <c r="AA15" s="15">
        <f t="shared" si="0"/>
        <v>424000</v>
      </c>
      <c r="AB15" s="16">
        <f t="shared" si="1"/>
        <v>5373.86</v>
      </c>
    </row>
    <row r="16" spans="1:28" ht="18" customHeight="1" x14ac:dyDescent="0.25">
      <c r="A16" s="23"/>
      <c r="B16" s="7" t="s">
        <v>28</v>
      </c>
      <c r="C16" s="8">
        <v>1003000</v>
      </c>
      <c r="D16" s="9">
        <v>15372.55</v>
      </c>
      <c r="E16" s="8">
        <v>904000</v>
      </c>
      <c r="F16" s="10">
        <v>10926.31</v>
      </c>
      <c r="G16" s="8">
        <v>116800</v>
      </c>
      <c r="H16" s="10">
        <v>13254.79</v>
      </c>
      <c r="I16" s="8">
        <v>878000</v>
      </c>
      <c r="J16" s="10">
        <v>10696.99</v>
      </c>
      <c r="K16" s="8">
        <v>102500</v>
      </c>
      <c r="L16" s="10">
        <v>11993.53</v>
      </c>
      <c r="M16" s="8">
        <v>104700</v>
      </c>
      <c r="N16" s="10">
        <v>15924.31</v>
      </c>
      <c r="O16" s="8">
        <v>73800</v>
      </c>
      <c r="P16" s="10">
        <v>12049.45</v>
      </c>
      <c r="Q16" s="8">
        <v>786000</v>
      </c>
      <c r="R16" s="10">
        <v>14532.45</v>
      </c>
      <c r="S16" s="8">
        <v>765000</v>
      </c>
      <c r="T16" s="10">
        <v>14217.03</v>
      </c>
      <c r="U16" s="8">
        <v>645000</v>
      </c>
      <c r="V16" s="10">
        <v>12414.63</v>
      </c>
      <c r="W16" s="8"/>
      <c r="X16" s="10"/>
      <c r="Y16" s="8"/>
      <c r="Z16" s="10"/>
      <c r="AA16" s="15">
        <f t="shared" si="0"/>
        <v>5378800</v>
      </c>
      <c r="AB16" s="16">
        <f t="shared" si="1"/>
        <v>131382.03999999998</v>
      </c>
    </row>
    <row r="17" spans="1:28" ht="18" customHeight="1" x14ac:dyDescent="0.25">
      <c r="A17" s="23"/>
      <c r="B17" s="7" t="s">
        <v>29</v>
      </c>
      <c r="C17" s="8">
        <v>76000</v>
      </c>
      <c r="D17" s="9">
        <v>979.36</v>
      </c>
      <c r="E17" s="8">
        <v>93000</v>
      </c>
      <c r="F17" s="10">
        <v>1192.54</v>
      </c>
      <c r="G17" s="8">
        <v>28000</v>
      </c>
      <c r="H17" s="10">
        <v>517.86</v>
      </c>
      <c r="I17" s="8">
        <v>76000</v>
      </c>
      <c r="J17" s="10">
        <v>854.74</v>
      </c>
      <c r="K17" s="8">
        <v>51000</v>
      </c>
      <c r="L17" s="10">
        <v>634.24</v>
      </c>
      <c r="M17" s="8">
        <v>41000</v>
      </c>
      <c r="N17" s="10">
        <v>580.13</v>
      </c>
      <c r="O17" s="8">
        <v>59000</v>
      </c>
      <c r="P17" s="10">
        <v>766.18</v>
      </c>
      <c r="Q17" s="8">
        <v>39000</v>
      </c>
      <c r="R17" s="10">
        <v>588.22</v>
      </c>
      <c r="S17" s="8">
        <v>34000</v>
      </c>
      <c r="T17" s="10">
        <v>585.66</v>
      </c>
      <c r="U17" s="8">
        <v>55000</v>
      </c>
      <c r="V17" s="10">
        <v>784.22</v>
      </c>
      <c r="W17" s="8">
        <v>59000</v>
      </c>
      <c r="X17" s="10">
        <v>844.3</v>
      </c>
      <c r="Y17" s="8"/>
      <c r="Z17" s="10"/>
      <c r="AA17" s="15">
        <f t="shared" si="0"/>
        <v>611000</v>
      </c>
      <c r="AB17" s="16">
        <f t="shared" si="1"/>
        <v>8327.4500000000007</v>
      </c>
    </row>
    <row r="18" spans="1:28" ht="27" customHeight="1" x14ac:dyDescent="0.25">
      <c r="A18" s="23"/>
      <c r="B18" s="11" t="s">
        <v>30</v>
      </c>
      <c r="C18" s="8">
        <v>4000</v>
      </c>
      <c r="D18" s="9">
        <v>151.02000000000001</v>
      </c>
      <c r="E18" s="8">
        <v>8000</v>
      </c>
      <c r="F18" s="10">
        <v>163.41999999999999</v>
      </c>
      <c r="G18" s="8">
        <v>2000</v>
      </c>
      <c r="H18" s="10">
        <v>142.56</v>
      </c>
      <c r="I18" s="8">
        <v>14000</v>
      </c>
      <c r="J18" s="10">
        <v>182.02</v>
      </c>
      <c r="K18" s="8">
        <v>3000</v>
      </c>
      <c r="L18" s="10">
        <v>147.91999999999999</v>
      </c>
      <c r="M18" s="8">
        <v>9000</v>
      </c>
      <c r="N18" s="10">
        <v>166.52</v>
      </c>
      <c r="O18" s="8">
        <v>7000</v>
      </c>
      <c r="P18" s="10">
        <v>160.32</v>
      </c>
      <c r="Q18" s="8">
        <v>3000</v>
      </c>
      <c r="R18" s="10">
        <v>147.91999999999999</v>
      </c>
      <c r="S18" s="8">
        <v>0</v>
      </c>
      <c r="T18" s="10">
        <v>142.28</v>
      </c>
      <c r="U18" s="8">
        <v>2000</v>
      </c>
      <c r="V18" s="10">
        <v>142.56</v>
      </c>
      <c r="W18" s="8">
        <v>3000</v>
      </c>
      <c r="X18" s="10">
        <v>147.91999999999999</v>
      </c>
      <c r="Y18" s="8"/>
      <c r="Z18" s="10"/>
      <c r="AA18" s="15">
        <f t="shared" si="0"/>
        <v>55000</v>
      </c>
      <c r="AB18" s="16">
        <f t="shared" si="1"/>
        <v>1694.46</v>
      </c>
    </row>
    <row r="19" spans="1:28" ht="30" x14ac:dyDescent="0.25">
      <c r="A19" s="23"/>
      <c r="B19" s="11" t="s">
        <v>31</v>
      </c>
      <c r="C19" s="8">
        <v>56000</v>
      </c>
      <c r="D19" s="9">
        <v>554.35</v>
      </c>
      <c r="E19" s="8">
        <v>58000</v>
      </c>
      <c r="F19" s="10">
        <v>579.42999999999995</v>
      </c>
      <c r="G19" s="8">
        <v>16000</v>
      </c>
      <c r="H19" s="10">
        <v>290.83</v>
      </c>
      <c r="I19" s="8">
        <v>37000</v>
      </c>
      <c r="J19" s="10">
        <v>386.76</v>
      </c>
      <c r="K19" s="8">
        <v>25000</v>
      </c>
      <c r="L19" s="10">
        <v>329.28</v>
      </c>
      <c r="M19" s="8">
        <v>29000</v>
      </c>
      <c r="N19" s="10">
        <v>348.44</v>
      </c>
      <c r="O19" s="8">
        <v>31000</v>
      </c>
      <c r="P19" s="10">
        <v>368.25</v>
      </c>
      <c r="Q19" s="8">
        <v>26000</v>
      </c>
      <c r="R19" s="10">
        <v>339.65</v>
      </c>
      <c r="S19" s="8">
        <v>20000</v>
      </c>
      <c r="T19" s="10">
        <v>303.23</v>
      </c>
      <c r="U19" s="8">
        <v>25000</v>
      </c>
      <c r="V19" s="10">
        <v>343.23</v>
      </c>
      <c r="W19" s="8">
        <v>18000</v>
      </c>
      <c r="X19" s="10">
        <v>297.02999999999997</v>
      </c>
      <c r="Y19" s="8"/>
      <c r="Z19" s="10"/>
      <c r="AA19" s="15">
        <f t="shared" si="0"/>
        <v>341000</v>
      </c>
      <c r="AB19" s="16">
        <f t="shared" si="1"/>
        <v>4140.4799999999996</v>
      </c>
    </row>
    <row r="20" spans="1:28" x14ac:dyDescent="0.25">
      <c r="A20" s="23"/>
      <c r="B20" s="11" t="s">
        <v>62</v>
      </c>
      <c r="C20" s="8">
        <v>1000</v>
      </c>
      <c r="D20" s="9">
        <v>49.98</v>
      </c>
      <c r="E20" s="8">
        <v>0</v>
      </c>
      <c r="F20" s="10">
        <v>49.84</v>
      </c>
      <c r="G20" s="8">
        <v>3000</v>
      </c>
      <c r="H20" s="10">
        <v>55.48</v>
      </c>
      <c r="I20" s="8">
        <v>0</v>
      </c>
      <c r="J20" s="10">
        <v>49.84</v>
      </c>
      <c r="K20" s="8">
        <v>1000</v>
      </c>
      <c r="L20" s="10">
        <v>49.98</v>
      </c>
      <c r="M20" s="8">
        <v>0</v>
      </c>
      <c r="N20" s="10">
        <v>49.84</v>
      </c>
      <c r="O20" s="8">
        <v>0</v>
      </c>
      <c r="P20" s="10">
        <v>49.84</v>
      </c>
      <c r="Q20" s="8">
        <v>0</v>
      </c>
      <c r="R20" s="10">
        <v>49.84</v>
      </c>
      <c r="S20" s="8">
        <v>0</v>
      </c>
      <c r="T20" s="10">
        <v>49.84</v>
      </c>
      <c r="U20" s="8">
        <v>0</v>
      </c>
      <c r="V20" s="10">
        <v>49.84</v>
      </c>
      <c r="W20" s="8"/>
      <c r="X20" s="10"/>
      <c r="Y20" s="8"/>
      <c r="Z20" s="10"/>
      <c r="AA20" s="15">
        <f t="shared" si="0"/>
        <v>5000</v>
      </c>
      <c r="AB20" s="16">
        <f t="shared" si="1"/>
        <v>504.32000000000005</v>
      </c>
    </row>
    <row r="21" spans="1:28" ht="30" x14ac:dyDescent="0.25">
      <c r="A21" s="23"/>
      <c r="B21" s="11" t="s">
        <v>77</v>
      </c>
      <c r="C21" s="8">
        <v>3000</v>
      </c>
      <c r="D21" s="9">
        <v>206.16</v>
      </c>
      <c r="E21" s="8">
        <v>8000</v>
      </c>
      <c r="F21" s="10">
        <v>214.26</v>
      </c>
      <c r="G21" s="8">
        <v>6000</v>
      </c>
      <c r="H21" s="10">
        <v>211.02</v>
      </c>
      <c r="I21" s="8">
        <v>5000</v>
      </c>
      <c r="J21" s="10">
        <v>209.4</v>
      </c>
      <c r="K21" s="8">
        <v>6000</v>
      </c>
      <c r="L21" s="10">
        <v>211.02</v>
      </c>
      <c r="M21" s="8">
        <v>3000</v>
      </c>
      <c r="N21" s="10">
        <v>206.16</v>
      </c>
      <c r="O21" s="8">
        <v>1000</v>
      </c>
      <c r="P21" s="10">
        <v>202.14</v>
      </c>
      <c r="Q21" s="8">
        <v>4000</v>
      </c>
      <c r="R21" s="10">
        <v>207.78</v>
      </c>
      <c r="S21" s="8">
        <v>3000</v>
      </c>
      <c r="T21" s="10">
        <v>206.16</v>
      </c>
      <c r="U21" s="8">
        <v>2000</v>
      </c>
      <c r="V21" s="10">
        <v>202.28</v>
      </c>
      <c r="W21" s="8"/>
      <c r="X21" s="10"/>
      <c r="Y21" s="8"/>
      <c r="Z21" s="15"/>
      <c r="AA21" s="15">
        <f t="shared" si="0"/>
        <v>41000</v>
      </c>
      <c r="AB21" s="16">
        <f t="shared" si="1"/>
        <v>2076.38</v>
      </c>
    </row>
    <row r="22" spans="1:28" x14ac:dyDescent="0.25">
      <c r="A22" s="23"/>
      <c r="B22" s="11" t="s">
        <v>83</v>
      </c>
      <c r="C22" s="8">
        <v>3000</v>
      </c>
      <c r="D22" s="9">
        <v>140.99</v>
      </c>
      <c r="E22" s="8">
        <v>1000</v>
      </c>
      <c r="F22" s="10">
        <v>136.97</v>
      </c>
      <c r="G22" s="8">
        <v>0</v>
      </c>
      <c r="H22" s="10">
        <v>136.83000000000001</v>
      </c>
      <c r="I22" s="8">
        <v>1000</v>
      </c>
      <c r="J22" s="10">
        <v>136.97</v>
      </c>
      <c r="K22" s="8">
        <v>1000</v>
      </c>
      <c r="L22" s="10">
        <v>136.97</v>
      </c>
      <c r="M22" s="8">
        <v>1000</v>
      </c>
      <c r="N22" s="10">
        <v>136.97</v>
      </c>
      <c r="O22" s="8">
        <v>2000</v>
      </c>
      <c r="P22" s="10">
        <v>137.11000000000001</v>
      </c>
      <c r="Q22" s="8">
        <v>13000</v>
      </c>
      <c r="R22" s="10">
        <v>157.19</v>
      </c>
      <c r="S22" s="8">
        <v>1000</v>
      </c>
      <c r="T22" s="10">
        <v>136.97</v>
      </c>
      <c r="U22" s="8">
        <v>1000</v>
      </c>
      <c r="V22" s="10">
        <v>136.97</v>
      </c>
      <c r="W22" s="8"/>
      <c r="X22" s="10"/>
      <c r="Y22" s="8"/>
      <c r="Z22" s="15"/>
      <c r="AA22" s="15">
        <f t="shared" si="0"/>
        <v>24000</v>
      </c>
      <c r="AB22" s="16">
        <f t="shared" si="1"/>
        <v>1393.9400000000003</v>
      </c>
    </row>
    <row r="23" spans="1:28" x14ac:dyDescent="0.25">
      <c r="A23" s="23"/>
      <c r="B23" s="11" t="s">
        <v>64</v>
      </c>
      <c r="C23" s="8">
        <v>1000</v>
      </c>
      <c r="D23" s="9">
        <v>68.989999999999995</v>
      </c>
      <c r="E23" s="8">
        <v>1000</v>
      </c>
      <c r="F23" s="10">
        <v>68.989999999999995</v>
      </c>
      <c r="G23" s="8">
        <v>0</v>
      </c>
      <c r="H23" s="10">
        <v>68.849999999999994</v>
      </c>
      <c r="I23" s="8">
        <v>1000</v>
      </c>
      <c r="J23" s="10">
        <v>68.989999999999995</v>
      </c>
      <c r="K23" s="8">
        <v>1000</v>
      </c>
      <c r="L23" s="10">
        <v>68.989999999999995</v>
      </c>
      <c r="M23" s="8">
        <v>1000</v>
      </c>
      <c r="N23" s="10">
        <v>68.989999999999995</v>
      </c>
      <c r="O23" s="8">
        <v>0</v>
      </c>
      <c r="P23" s="10">
        <v>68.849999999999994</v>
      </c>
      <c r="Q23" s="8">
        <v>1000</v>
      </c>
      <c r="R23" s="10">
        <v>68.989999999999995</v>
      </c>
      <c r="S23" s="8">
        <v>0</v>
      </c>
      <c r="T23" s="10">
        <v>68.849999999999994</v>
      </c>
      <c r="U23" s="8">
        <v>1000</v>
      </c>
      <c r="V23" s="9">
        <v>68.989999999999995</v>
      </c>
      <c r="W23" s="8"/>
      <c r="X23" s="9"/>
      <c r="Y23" s="8"/>
      <c r="Z23" s="10"/>
      <c r="AA23" s="15">
        <f t="shared" si="0"/>
        <v>7000</v>
      </c>
      <c r="AB23" s="16">
        <f t="shared" si="1"/>
        <v>689.48</v>
      </c>
    </row>
    <row r="24" spans="1:28" ht="18" customHeight="1" x14ac:dyDescent="0.25">
      <c r="A24" s="24"/>
      <c r="B24" s="7" t="s">
        <v>32</v>
      </c>
      <c r="C24" s="8">
        <v>28800</v>
      </c>
      <c r="D24" s="9">
        <v>409.45</v>
      </c>
      <c r="E24" s="8">
        <v>9700</v>
      </c>
      <c r="F24" s="10">
        <v>375.88</v>
      </c>
      <c r="G24" s="8">
        <v>12100</v>
      </c>
      <c r="H24" s="10">
        <v>392.34</v>
      </c>
      <c r="I24" s="8">
        <v>10600</v>
      </c>
      <c r="J24" s="10">
        <v>385.98</v>
      </c>
      <c r="K24" s="8">
        <v>21100</v>
      </c>
      <c r="L24" s="10">
        <v>406.18</v>
      </c>
      <c r="M24" s="8">
        <v>11900</v>
      </c>
      <c r="N24" s="10">
        <v>368.46</v>
      </c>
      <c r="O24" s="8">
        <v>22400</v>
      </c>
      <c r="P24" s="10">
        <v>396.94</v>
      </c>
      <c r="Q24" s="8">
        <v>12500</v>
      </c>
      <c r="R24" s="10">
        <v>372.28</v>
      </c>
      <c r="S24" s="8">
        <v>22500</v>
      </c>
      <c r="T24" s="10">
        <v>387.23</v>
      </c>
      <c r="U24" s="8">
        <v>19100</v>
      </c>
      <c r="V24" s="10">
        <v>378.15</v>
      </c>
      <c r="W24" s="8">
        <v>12700</v>
      </c>
      <c r="X24" s="10">
        <v>375.07</v>
      </c>
      <c r="Y24" s="8"/>
      <c r="Z24" s="10"/>
      <c r="AA24" s="15">
        <f t="shared" si="0"/>
        <v>183400</v>
      </c>
      <c r="AB24" s="16">
        <f t="shared" si="1"/>
        <v>4247.96</v>
      </c>
    </row>
    <row r="25" spans="1:28" ht="18" customHeight="1" x14ac:dyDescent="0.25">
      <c r="A25" s="22" t="s">
        <v>1</v>
      </c>
      <c r="B25" s="7" t="s">
        <v>68</v>
      </c>
      <c r="C25" s="8">
        <v>1977</v>
      </c>
      <c r="D25" s="9">
        <v>237.06</v>
      </c>
      <c r="E25" s="8"/>
      <c r="F25" s="10">
        <v>105.88</v>
      </c>
      <c r="G25" s="8">
        <v>1372</v>
      </c>
      <c r="H25" s="10">
        <v>189.86</v>
      </c>
      <c r="I25" s="8">
        <v>1883</v>
      </c>
      <c r="J25" s="10">
        <v>229.79</v>
      </c>
      <c r="K25" s="8">
        <v>1699</v>
      </c>
      <c r="L25" s="10">
        <v>213.99</v>
      </c>
      <c r="M25" s="8">
        <v>1699</v>
      </c>
      <c r="N25" s="10">
        <v>213.99</v>
      </c>
      <c r="O25" s="8">
        <v>1768</v>
      </c>
      <c r="P25" s="10">
        <v>219.92</v>
      </c>
      <c r="Q25" s="8">
        <v>2213</v>
      </c>
      <c r="R25" s="10">
        <v>258.13</v>
      </c>
      <c r="S25" s="8">
        <v>2793</v>
      </c>
      <c r="T25" s="10">
        <v>307.95</v>
      </c>
      <c r="U25" s="8">
        <v>3103</v>
      </c>
      <c r="V25" s="10">
        <v>319.05</v>
      </c>
      <c r="W25" s="8">
        <v>2850</v>
      </c>
      <c r="X25" s="10">
        <v>270.08999999999997</v>
      </c>
      <c r="Y25" s="8"/>
      <c r="Z25" s="10"/>
      <c r="AA25" s="15">
        <f t="shared" si="0"/>
        <v>21357</v>
      </c>
      <c r="AB25" s="16">
        <f t="shared" si="1"/>
        <v>2565.71</v>
      </c>
    </row>
    <row r="26" spans="1:28" ht="18" customHeight="1" x14ac:dyDescent="0.25">
      <c r="A26" s="23"/>
      <c r="B26" s="7" t="s">
        <v>84</v>
      </c>
      <c r="C26" s="8">
        <v>1</v>
      </c>
      <c r="D26" s="9">
        <v>14.77</v>
      </c>
      <c r="E26" s="8">
        <v>13</v>
      </c>
      <c r="F26" s="10">
        <v>41.12</v>
      </c>
      <c r="G26" s="8">
        <v>141</v>
      </c>
      <c r="H26" s="10">
        <v>65.790000000000006</v>
      </c>
      <c r="I26" s="8">
        <v>371</v>
      </c>
      <c r="J26" s="10">
        <v>99.14</v>
      </c>
      <c r="K26" s="8">
        <v>240</v>
      </c>
      <c r="L26" s="10">
        <v>87.89</v>
      </c>
      <c r="M26" s="8">
        <v>240</v>
      </c>
      <c r="N26" s="10">
        <v>87.89</v>
      </c>
      <c r="O26" s="8">
        <v>116</v>
      </c>
      <c r="P26" s="10">
        <v>77.239999999999995</v>
      </c>
      <c r="Q26" s="8">
        <v>113</v>
      </c>
      <c r="R26" s="10">
        <v>76.98</v>
      </c>
      <c r="S26" s="8">
        <v>96</v>
      </c>
      <c r="T26" s="10">
        <v>75.52</v>
      </c>
      <c r="U26" s="8">
        <v>75</v>
      </c>
      <c r="V26" s="10">
        <v>73.34</v>
      </c>
      <c r="W26" s="8">
        <v>62</v>
      </c>
      <c r="X26" s="10">
        <v>71.67</v>
      </c>
      <c r="Y26" s="8"/>
      <c r="Z26" s="10"/>
      <c r="AA26" s="15">
        <f t="shared" si="0"/>
        <v>1468</v>
      </c>
      <c r="AB26" s="16">
        <f t="shared" si="1"/>
        <v>771.34999999999991</v>
      </c>
    </row>
    <row r="27" spans="1:28" ht="18" customHeight="1" x14ac:dyDescent="0.25">
      <c r="A27" s="23"/>
      <c r="B27" s="7" t="s">
        <v>69</v>
      </c>
      <c r="C27" s="8">
        <v>2311</v>
      </c>
      <c r="D27" s="9">
        <v>207.86</v>
      </c>
      <c r="E27" s="8">
        <v>2226</v>
      </c>
      <c r="F27" s="10">
        <v>245.93</v>
      </c>
      <c r="G27" s="8">
        <v>2029</v>
      </c>
      <c r="H27" s="10">
        <v>169.94</v>
      </c>
      <c r="I27" s="8">
        <v>1990</v>
      </c>
      <c r="J27" s="10">
        <v>213.15</v>
      </c>
      <c r="K27" s="8">
        <v>2002</v>
      </c>
      <c r="L27" s="10">
        <v>214.18</v>
      </c>
      <c r="M27" s="8">
        <v>1870</v>
      </c>
      <c r="N27" s="10">
        <v>202.85</v>
      </c>
      <c r="O27" s="8">
        <v>217</v>
      </c>
      <c r="P27" s="10">
        <v>229.21</v>
      </c>
      <c r="Q27" s="8">
        <v>2519</v>
      </c>
      <c r="R27" s="10">
        <v>258.58</v>
      </c>
      <c r="S27" s="8">
        <v>1570</v>
      </c>
      <c r="T27" s="10">
        <v>177.08</v>
      </c>
      <c r="U27" s="8">
        <v>1264</v>
      </c>
      <c r="V27" s="10">
        <v>144.47999999999999</v>
      </c>
      <c r="W27" s="8">
        <v>1483</v>
      </c>
      <c r="X27" s="10">
        <v>147.36000000000001</v>
      </c>
      <c r="Y27" s="8">
        <v>2191</v>
      </c>
      <c r="Z27" s="10">
        <v>197.55</v>
      </c>
      <c r="AA27" s="15">
        <f t="shared" si="0"/>
        <v>21672</v>
      </c>
      <c r="AB27" s="16">
        <f t="shared" si="1"/>
        <v>2408.17</v>
      </c>
    </row>
    <row r="28" spans="1:28" ht="18" customHeight="1" x14ac:dyDescent="0.25">
      <c r="A28" s="24"/>
      <c r="B28" s="7" t="s">
        <v>85</v>
      </c>
      <c r="C28" s="8">
        <v>0</v>
      </c>
      <c r="D28" s="9">
        <v>23.75</v>
      </c>
      <c r="E28" s="8">
        <v>0</v>
      </c>
      <c r="F28" s="10">
        <v>47.5</v>
      </c>
      <c r="G28" s="8">
        <v>38</v>
      </c>
      <c r="H28" s="10">
        <v>50.76</v>
      </c>
      <c r="I28" s="8">
        <v>39</v>
      </c>
      <c r="J28" s="10">
        <v>45.6</v>
      </c>
      <c r="K28" s="8">
        <v>38</v>
      </c>
      <c r="L28" s="10">
        <v>45.51</v>
      </c>
      <c r="M28" s="8">
        <v>43</v>
      </c>
      <c r="N28" s="10">
        <v>45.94</v>
      </c>
      <c r="O28" s="8">
        <v>39</v>
      </c>
      <c r="P28" s="10">
        <v>45.6</v>
      </c>
      <c r="Q28" s="8">
        <v>38</v>
      </c>
      <c r="R28" s="10">
        <v>45.51</v>
      </c>
      <c r="S28" s="8">
        <v>39</v>
      </c>
      <c r="T28" s="10">
        <v>45.6</v>
      </c>
      <c r="U28" s="8">
        <v>37</v>
      </c>
      <c r="V28" s="10">
        <v>45.24</v>
      </c>
      <c r="W28" s="8">
        <v>39</v>
      </c>
      <c r="X28" s="10">
        <v>45.01</v>
      </c>
      <c r="Y28" s="21">
        <v>39</v>
      </c>
      <c r="Z28" s="10">
        <v>45.01</v>
      </c>
      <c r="AA28" s="15">
        <f t="shared" si="0"/>
        <v>389</v>
      </c>
      <c r="AB28" s="16">
        <f t="shared" si="1"/>
        <v>531.03</v>
      </c>
    </row>
    <row r="29" spans="1:28" ht="30" customHeight="1" x14ac:dyDescent="0.25">
      <c r="A29" s="20" t="s">
        <v>3</v>
      </c>
      <c r="B29" s="7" t="s">
        <v>4</v>
      </c>
      <c r="C29" s="8">
        <v>11400</v>
      </c>
      <c r="D29" s="9">
        <v>59.56</v>
      </c>
      <c r="E29" s="8">
        <v>26300</v>
      </c>
      <c r="F29" s="10">
        <v>107.65</v>
      </c>
      <c r="G29" s="8">
        <v>17000</v>
      </c>
      <c r="H29" s="10">
        <v>76.44</v>
      </c>
      <c r="I29" s="8">
        <v>6300</v>
      </c>
      <c r="J29" s="10">
        <v>45.89</v>
      </c>
      <c r="K29" s="8">
        <v>2300</v>
      </c>
      <c r="L29" s="10">
        <v>39.26</v>
      </c>
      <c r="M29" s="8">
        <v>10000</v>
      </c>
      <c r="N29" s="10">
        <v>55.34</v>
      </c>
      <c r="O29" s="8">
        <v>15400</v>
      </c>
      <c r="P29" s="10">
        <v>71.62</v>
      </c>
      <c r="Q29" s="8">
        <v>14100</v>
      </c>
      <c r="R29" s="10">
        <v>67.7</v>
      </c>
      <c r="S29" s="8">
        <v>59800</v>
      </c>
      <c r="T29" s="10">
        <v>225.48</v>
      </c>
      <c r="U29" s="8">
        <v>1800</v>
      </c>
      <c r="V29" s="10">
        <v>42.21</v>
      </c>
      <c r="W29" s="8">
        <v>7600</v>
      </c>
      <c r="X29" s="10">
        <v>51.46</v>
      </c>
      <c r="Y29" s="8"/>
      <c r="Z29" s="10"/>
      <c r="AA29" s="15">
        <f t="shared" si="0"/>
        <v>172000</v>
      </c>
      <c r="AB29" s="16">
        <f>SUM(D29,F29,H29,J29,L29,N29,P29,R29,T29,V29,X29,Z29)</f>
        <v>842.61000000000013</v>
      </c>
    </row>
    <row r="30" spans="1:28" ht="18" customHeight="1" x14ac:dyDescent="0.25">
      <c r="A30" s="19" t="s">
        <v>22</v>
      </c>
      <c r="B30" s="7" t="s">
        <v>61</v>
      </c>
      <c r="C30" s="8">
        <v>6</v>
      </c>
      <c r="D30" s="9">
        <v>83.69</v>
      </c>
      <c r="E30" s="8">
        <v>13</v>
      </c>
      <c r="F30" s="10">
        <v>92.52</v>
      </c>
      <c r="G30" s="8">
        <v>3</v>
      </c>
      <c r="H30" s="10">
        <v>81.12</v>
      </c>
      <c r="I30" s="8">
        <v>11</v>
      </c>
      <c r="J30" s="10">
        <v>89.81</v>
      </c>
      <c r="K30" s="8">
        <v>2</v>
      </c>
      <c r="L30" s="10">
        <v>80.349999999999994</v>
      </c>
      <c r="M30" s="8">
        <v>3</v>
      </c>
      <c r="N30" s="10">
        <v>81.12</v>
      </c>
      <c r="O30" s="8">
        <v>3</v>
      </c>
      <c r="P30" s="10">
        <v>81.12</v>
      </c>
      <c r="Q30" s="8">
        <v>4</v>
      </c>
      <c r="R30" s="10">
        <v>81.2</v>
      </c>
      <c r="S30" s="8">
        <v>3</v>
      </c>
      <c r="T30" s="10">
        <v>81.12</v>
      </c>
      <c r="U30" s="8">
        <v>69</v>
      </c>
      <c r="V30" s="10">
        <v>236.18</v>
      </c>
      <c r="W30" s="8">
        <v>8</v>
      </c>
      <c r="X30" s="10">
        <v>321.14</v>
      </c>
      <c r="Y30" s="8"/>
      <c r="Z30" s="10"/>
      <c r="AA30" s="15">
        <f t="shared" si="0"/>
        <v>125</v>
      </c>
      <c r="AB30" s="16">
        <f t="shared" si="1"/>
        <v>1309.3699999999999</v>
      </c>
    </row>
    <row r="31" spans="1:28" ht="15.75" customHeight="1" x14ac:dyDescent="0.25">
      <c r="A31" s="28" t="s">
        <v>78</v>
      </c>
      <c r="B31" s="12" t="s">
        <v>52</v>
      </c>
      <c r="C31" s="8">
        <v>0</v>
      </c>
      <c r="D31" s="9">
        <v>8.35</v>
      </c>
      <c r="E31" s="8">
        <v>0</v>
      </c>
      <c r="F31" s="10">
        <v>8.35</v>
      </c>
      <c r="G31" s="8">
        <v>0</v>
      </c>
      <c r="H31" s="10">
        <v>8.35</v>
      </c>
      <c r="I31" s="8">
        <v>0</v>
      </c>
      <c r="J31" s="10">
        <v>8.35</v>
      </c>
      <c r="K31" s="8">
        <v>0</v>
      </c>
      <c r="L31" s="10">
        <v>8.35</v>
      </c>
      <c r="M31" s="8">
        <v>3</v>
      </c>
      <c r="N31" s="10">
        <v>8.69</v>
      </c>
      <c r="O31" s="8">
        <v>0</v>
      </c>
      <c r="P31" s="10">
        <v>8.35</v>
      </c>
      <c r="Q31" s="8">
        <v>1</v>
      </c>
      <c r="R31" s="10">
        <v>8.4600000000000009</v>
      </c>
      <c r="S31" s="8">
        <v>0</v>
      </c>
      <c r="T31" s="10">
        <v>8.35</v>
      </c>
      <c r="U31" s="8">
        <v>0</v>
      </c>
      <c r="V31" s="10">
        <v>8.35</v>
      </c>
      <c r="W31" s="8">
        <v>0</v>
      </c>
      <c r="X31" s="10">
        <v>8.35</v>
      </c>
      <c r="Y31" s="8"/>
      <c r="Z31" s="10"/>
      <c r="AA31" s="15">
        <f>SUM(C31, E31, G31, I31, K31, M31, O31, Q31, S31, U31, W31, Y31)</f>
        <v>4</v>
      </c>
      <c r="AB31" s="16">
        <f t="shared" ref="AB31:AB32" si="2">SUM(D31,F31,H31,J31,L31,N31,P31,R31,T31,V31,X31,Z31)</f>
        <v>92.299999999999983</v>
      </c>
    </row>
    <row r="32" spans="1:28" ht="15.75" customHeight="1" x14ac:dyDescent="0.25">
      <c r="A32" s="28"/>
      <c r="B32" s="12" t="s">
        <v>54</v>
      </c>
      <c r="C32" s="8">
        <v>39</v>
      </c>
      <c r="D32" s="9">
        <v>11.54</v>
      </c>
      <c r="E32" s="8">
        <v>39</v>
      </c>
      <c r="F32" s="10">
        <v>11.56</v>
      </c>
      <c r="G32" s="8">
        <v>39</v>
      </c>
      <c r="H32" s="10">
        <v>11.57</v>
      </c>
      <c r="I32" s="8">
        <v>39</v>
      </c>
      <c r="J32" s="10">
        <v>11.59</v>
      </c>
      <c r="K32" s="8">
        <v>39</v>
      </c>
      <c r="L32" s="10">
        <v>11.68</v>
      </c>
      <c r="M32" s="8">
        <v>39</v>
      </c>
      <c r="N32" s="10">
        <v>11.63</v>
      </c>
      <c r="O32" s="8">
        <v>39</v>
      </c>
      <c r="P32" s="10">
        <v>11.6</v>
      </c>
      <c r="Q32" s="8">
        <v>39</v>
      </c>
      <c r="R32" s="10">
        <v>11.61</v>
      </c>
      <c r="S32" s="8">
        <v>39</v>
      </c>
      <c r="T32" s="10">
        <v>11.62</v>
      </c>
      <c r="U32" s="8">
        <v>39</v>
      </c>
      <c r="V32" s="10">
        <v>11.55</v>
      </c>
      <c r="W32" s="8">
        <v>39</v>
      </c>
      <c r="X32" s="10">
        <v>11.59</v>
      </c>
      <c r="Y32" s="8"/>
      <c r="Z32" s="10"/>
      <c r="AA32" s="15">
        <f>SUM(C32, E32, G32, I32, K32, M32, O32, Q32, S32, U32, W32, Y32)</f>
        <v>429</v>
      </c>
      <c r="AB32" s="16">
        <f t="shared" si="2"/>
        <v>127.54</v>
      </c>
    </row>
    <row r="33" spans="1:28" ht="18" customHeight="1" x14ac:dyDescent="0.25">
      <c r="A33" s="28"/>
      <c r="B33" s="13" t="s">
        <v>42</v>
      </c>
      <c r="C33" s="8">
        <v>0</v>
      </c>
      <c r="D33" s="9">
        <v>8.4700000000000006</v>
      </c>
      <c r="E33" s="8">
        <v>0</v>
      </c>
      <c r="F33" s="10">
        <v>8.4700000000000006</v>
      </c>
      <c r="G33" s="8">
        <v>0</v>
      </c>
      <c r="H33" s="10">
        <v>8.4700000000000006</v>
      </c>
      <c r="I33" s="8">
        <v>0</v>
      </c>
      <c r="J33" s="10">
        <v>8.4700000000000006</v>
      </c>
      <c r="K33" s="8">
        <v>0</v>
      </c>
      <c r="L33" s="10">
        <v>8.4700000000000006</v>
      </c>
      <c r="M33" s="8">
        <v>0</v>
      </c>
      <c r="N33" s="10">
        <v>8.4700000000000006</v>
      </c>
      <c r="O33" s="8">
        <v>0</v>
      </c>
      <c r="P33" s="10">
        <v>8.4700000000000006</v>
      </c>
      <c r="Q33" s="8">
        <v>0</v>
      </c>
      <c r="R33" s="10">
        <v>8.4700000000000006</v>
      </c>
      <c r="S33" s="8">
        <v>0</v>
      </c>
      <c r="T33" s="10">
        <v>8.4700000000000006</v>
      </c>
      <c r="U33" s="8">
        <v>0</v>
      </c>
      <c r="V33" s="10">
        <v>8.4700000000000006</v>
      </c>
      <c r="W33" s="8">
        <v>0</v>
      </c>
      <c r="X33" s="10">
        <v>8.4700000000000006</v>
      </c>
      <c r="Y33" s="8"/>
      <c r="Z33" s="10"/>
      <c r="AA33" s="15">
        <f t="shared" ref="AA33:AA67" si="3">SUM(C33, E33, G33, I33, K33, M33, O33, Q33, S33, U33, W33, Y33)</f>
        <v>0</v>
      </c>
      <c r="AB33" s="16">
        <f t="shared" ref="AB33:AB67" si="4">SUM(D33,F33,H33,J33,L33,N33,P33,R33,T33,V33,X33,Z33)</f>
        <v>93.17</v>
      </c>
    </row>
    <row r="34" spans="1:28" ht="18" customHeight="1" x14ac:dyDescent="0.25">
      <c r="A34" s="28"/>
      <c r="B34" s="13" t="s">
        <v>41</v>
      </c>
      <c r="C34" s="8">
        <v>1208</v>
      </c>
      <c r="D34" s="9">
        <v>147.76</v>
      </c>
      <c r="E34" s="8">
        <v>1002</v>
      </c>
      <c r="F34" s="10">
        <v>123.88</v>
      </c>
      <c r="G34" s="8">
        <v>1035</v>
      </c>
      <c r="H34" s="10">
        <v>126.79</v>
      </c>
      <c r="I34" s="8">
        <v>824</v>
      </c>
      <c r="J34" s="10">
        <v>106.72</v>
      </c>
      <c r="K34" s="8">
        <v>905</v>
      </c>
      <c r="L34" s="10">
        <v>113.18</v>
      </c>
      <c r="M34" s="8">
        <v>919</v>
      </c>
      <c r="N34" s="10">
        <v>114.96</v>
      </c>
      <c r="O34" s="8">
        <v>942</v>
      </c>
      <c r="P34" s="10">
        <v>117.39</v>
      </c>
      <c r="Q34" s="8">
        <v>1407</v>
      </c>
      <c r="R34" s="10">
        <v>176.51</v>
      </c>
      <c r="S34" s="8">
        <v>1482</v>
      </c>
      <c r="T34" s="10">
        <v>181.41</v>
      </c>
      <c r="U34" s="8">
        <v>1511</v>
      </c>
      <c r="V34" s="10">
        <v>182.29</v>
      </c>
      <c r="W34" s="8">
        <v>1513</v>
      </c>
      <c r="X34" s="10">
        <v>184.36</v>
      </c>
      <c r="Y34" s="8"/>
      <c r="Z34" s="10"/>
      <c r="AA34" s="15">
        <f t="shared" si="3"/>
        <v>12748</v>
      </c>
      <c r="AB34" s="16">
        <f t="shared" si="4"/>
        <v>1575.25</v>
      </c>
    </row>
    <row r="35" spans="1:28" ht="18" customHeight="1" x14ac:dyDescent="0.25">
      <c r="A35" s="28"/>
      <c r="B35" s="12" t="s">
        <v>55</v>
      </c>
      <c r="C35" s="8">
        <v>2288</v>
      </c>
      <c r="D35" s="9">
        <v>431.28</v>
      </c>
      <c r="E35" s="8">
        <v>2288</v>
      </c>
      <c r="F35" s="10">
        <v>433.5</v>
      </c>
      <c r="G35" s="8">
        <v>2288</v>
      </c>
      <c r="H35" s="10">
        <v>432.91</v>
      </c>
      <c r="I35" s="8">
        <v>2288</v>
      </c>
      <c r="J35" s="10">
        <v>434.85</v>
      </c>
      <c r="K35" s="8">
        <v>2288</v>
      </c>
      <c r="L35" s="10">
        <v>440.82</v>
      </c>
      <c r="M35" s="8">
        <v>2288</v>
      </c>
      <c r="N35" s="10">
        <v>433.27</v>
      </c>
      <c r="O35" s="8">
        <v>2288</v>
      </c>
      <c r="P35" s="10">
        <v>432.14</v>
      </c>
      <c r="Q35" s="8">
        <v>2288</v>
      </c>
      <c r="R35" s="10">
        <v>439</v>
      </c>
      <c r="S35" s="8">
        <v>2288</v>
      </c>
      <c r="T35" s="10">
        <v>436.42</v>
      </c>
      <c r="U35" s="8">
        <v>2288</v>
      </c>
      <c r="V35" s="9">
        <v>433.15</v>
      </c>
      <c r="W35" s="8">
        <v>2288</v>
      </c>
      <c r="X35" s="10">
        <v>436.07</v>
      </c>
      <c r="Y35" s="8"/>
      <c r="Z35" s="10"/>
      <c r="AA35" s="15">
        <f t="shared" si="3"/>
        <v>25168</v>
      </c>
      <c r="AB35" s="16">
        <f t="shared" si="4"/>
        <v>4783.41</v>
      </c>
    </row>
    <row r="36" spans="1:28" ht="18" customHeight="1" x14ac:dyDescent="0.25">
      <c r="A36" s="28"/>
      <c r="B36" s="12" t="s">
        <v>35</v>
      </c>
      <c r="C36" s="8">
        <v>1005</v>
      </c>
      <c r="D36" s="9">
        <v>163.46</v>
      </c>
      <c r="E36" s="8">
        <v>1322</v>
      </c>
      <c r="F36" s="10">
        <v>156.15</v>
      </c>
      <c r="G36" s="8">
        <v>1211</v>
      </c>
      <c r="H36" s="10">
        <v>212.09</v>
      </c>
      <c r="I36" s="8">
        <v>1143</v>
      </c>
      <c r="J36" s="10">
        <v>221.42</v>
      </c>
      <c r="K36" s="8">
        <v>1098</v>
      </c>
      <c r="L36" s="10">
        <v>124.95</v>
      </c>
      <c r="M36" s="8">
        <v>988</v>
      </c>
      <c r="N36" s="10">
        <v>117.92</v>
      </c>
      <c r="O36" s="8">
        <v>1023</v>
      </c>
      <c r="P36" s="10">
        <v>146.82</v>
      </c>
      <c r="Q36" s="8">
        <v>951</v>
      </c>
      <c r="R36" s="10">
        <v>131.01</v>
      </c>
      <c r="S36" s="17">
        <v>1059</v>
      </c>
      <c r="T36" s="10">
        <v>135.83000000000001</v>
      </c>
      <c r="U36" s="8">
        <v>1234</v>
      </c>
      <c r="V36" s="10">
        <v>188.2</v>
      </c>
      <c r="W36" s="8"/>
      <c r="X36" s="10"/>
      <c r="Y36" s="8"/>
      <c r="Z36" s="10"/>
      <c r="AA36" s="15">
        <f t="shared" si="3"/>
        <v>11034</v>
      </c>
      <c r="AB36" s="16">
        <f t="shared" si="4"/>
        <v>1597.85</v>
      </c>
    </row>
    <row r="37" spans="1:28" ht="18" customHeight="1" x14ac:dyDescent="0.25">
      <c r="A37" s="28"/>
      <c r="B37" s="12" t="s">
        <v>47</v>
      </c>
      <c r="C37" s="8">
        <v>126720</v>
      </c>
      <c r="D37" s="9">
        <v>11540.58</v>
      </c>
      <c r="E37" s="8">
        <v>134640</v>
      </c>
      <c r="F37" s="10">
        <v>11674.25</v>
      </c>
      <c r="G37" s="8">
        <v>131040</v>
      </c>
      <c r="H37" s="10">
        <v>11779.07</v>
      </c>
      <c r="I37" s="8">
        <v>117360</v>
      </c>
      <c r="J37" s="10">
        <v>10297</v>
      </c>
      <c r="K37" s="8">
        <v>130320</v>
      </c>
      <c r="L37" s="10">
        <v>11274.75</v>
      </c>
      <c r="M37" s="8">
        <v>134640</v>
      </c>
      <c r="N37" s="10">
        <v>11786.94</v>
      </c>
      <c r="O37" s="8">
        <v>146160</v>
      </c>
      <c r="P37" s="10">
        <v>13268.75</v>
      </c>
      <c r="Q37" s="8">
        <v>182160</v>
      </c>
      <c r="R37" s="10">
        <v>15175.75</v>
      </c>
      <c r="S37" s="8">
        <v>184320</v>
      </c>
      <c r="T37" s="10">
        <v>15246.64</v>
      </c>
      <c r="U37" s="8">
        <v>192960</v>
      </c>
      <c r="V37" s="10">
        <v>16141.32</v>
      </c>
      <c r="W37" s="8"/>
      <c r="X37" s="10"/>
      <c r="Y37" s="8"/>
      <c r="Z37" s="10"/>
      <c r="AA37" s="15">
        <f t="shared" si="3"/>
        <v>1480320</v>
      </c>
      <c r="AB37" s="16">
        <f t="shared" si="4"/>
        <v>128185.04999999999</v>
      </c>
    </row>
    <row r="38" spans="1:28" ht="18" customHeight="1" x14ac:dyDescent="0.25">
      <c r="A38" s="28"/>
      <c r="B38" s="12" t="s">
        <v>36</v>
      </c>
      <c r="C38" s="8">
        <v>1382</v>
      </c>
      <c r="D38" s="9">
        <v>174.49</v>
      </c>
      <c r="E38" s="8">
        <v>637</v>
      </c>
      <c r="F38" s="10">
        <v>84.54</v>
      </c>
      <c r="G38" s="8">
        <v>1138</v>
      </c>
      <c r="H38" s="10">
        <v>143.35</v>
      </c>
      <c r="I38" s="8">
        <v>1115</v>
      </c>
      <c r="J38" s="10">
        <v>142.25</v>
      </c>
      <c r="K38" s="8">
        <v>988</v>
      </c>
      <c r="L38" s="10">
        <v>128.65</v>
      </c>
      <c r="M38" s="8">
        <v>1036</v>
      </c>
      <c r="N38" s="10">
        <v>133.01</v>
      </c>
      <c r="O38" s="8">
        <v>904</v>
      </c>
      <c r="P38" s="10">
        <v>116.74</v>
      </c>
      <c r="Q38" s="8">
        <v>846</v>
      </c>
      <c r="R38" s="10">
        <v>112.17</v>
      </c>
      <c r="S38" s="8">
        <v>833</v>
      </c>
      <c r="T38" s="10">
        <v>109.74</v>
      </c>
      <c r="U38" s="8">
        <v>834</v>
      </c>
      <c r="V38" s="10">
        <v>108.02</v>
      </c>
      <c r="W38" s="8">
        <v>768</v>
      </c>
      <c r="X38" s="10">
        <v>101.05</v>
      </c>
      <c r="Y38" s="8"/>
      <c r="Z38" s="10"/>
      <c r="AA38" s="15">
        <f t="shared" si="3"/>
        <v>10481</v>
      </c>
      <c r="AB38" s="16">
        <f t="shared" si="4"/>
        <v>1354.01</v>
      </c>
    </row>
    <row r="39" spans="1:28" ht="18" customHeight="1" x14ac:dyDescent="0.25">
      <c r="A39" s="28"/>
      <c r="B39" s="12" t="s">
        <v>34</v>
      </c>
      <c r="C39" s="8">
        <v>12672</v>
      </c>
      <c r="D39" s="9">
        <v>1707.39</v>
      </c>
      <c r="E39" s="8">
        <v>10944</v>
      </c>
      <c r="F39" s="10">
        <v>1570.25</v>
      </c>
      <c r="G39" s="8">
        <v>13824</v>
      </c>
      <c r="H39" s="10">
        <v>1739.56</v>
      </c>
      <c r="I39" s="8">
        <v>145892</v>
      </c>
      <c r="J39" s="10">
        <v>2144.21</v>
      </c>
      <c r="K39" s="8">
        <v>10368</v>
      </c>
      <c r="L39" s="10">
        <v>1524.22</v>
      </c>
      <c r="M39" s="8">
        <v>10176</v>
      </c>
      <c r="N39" s="10">
        <v>1533.9</v>
      </c>
      <c r="O39" s="8">
        <v>10176</v>
      </c>
      <c r="P39" s="10">
        <v>1641.25</v>
      </c>
      <c r="Q39" s="8">
        <v>14208</v>
      </c>
      <c r="R39" s="10">
        <v>1877.18</v>
      </c>
      <c r="S39" s="8">
        <v>20160</v>
      </c>
      <c r="T39" s="10">
        <v>2341.4299999999998</v>
      </c>
      <c r="U39" s="8">
        <v>20544</v>
      </c>
      <c r="V39" s="10">
        <v>2263.16</v>
      </c>
      <c r="W39" s="8">
        <v>17856</v>
      </c>
      <c r="X39" s="10">
        <v>2268.48</v>
      </c>
      <c r="Y39" s="8"/>
      <c r="Z39" s="10"/>
      <c r="AA39" s="15">
        <f t="shared" si="3"/>
        <v>286820</v>
      </c>
      <c r="AB39" s="16">
        <f t="shared" si="4"/>
        <v>20611.030000000002</v>
      </c>
    </row>
    <row r="40" spans="1:28" ht="18" customHeight="1" x14ac:dyDescent="0.25">
      <c r="A40" s="28"/>
      <c r="B40" s="12" t="s">
        <v>53</v>
      </c>
      <c r="C40" s="8">
        <v>34560</v>
      </c>
      <c r="D40" s="9">
        <v>4110.4399999999996</v>
      </c>
      <c r="E40" s="8">
        <v>27360</v>
      </c>
      <c r="F40" s="10">
        <v>3067.11</v>
      </c>
      <c r="G40" s="8">
        <v>20160</v>
      </c>
      <c r="H40" s="10">
        <v>2308.3200000000002</v>
      </c>
      <c r="I40" s="8">
        <v>46800</v>
      </c>
      <c r="J40" s="10">
        <v>4801.5600000000004</v>
      </c>
      <c r="K40" s="8">
        <v>39600</v>
      </c>
      <c r="L40" s="10">
        <v>4332.16</v>
      </c>
      <c r="M40" s="8">
        <v>25920</v>
      </c>
      <c r="N40" s="10">
        <v>2898.34</v>
      </c>
      <c r="O40" s="8">
        <v>26640</v>
      </c>
      <c r="P40" s="10">
        <v>2803.21</v>
      </c>
      <c r="Q40" s="8">
        <v>38880</v>
      </c>
      <c r="R40" s="10">
        <v>4133.1400000000003</v>
      </c>
      <c r="S40" s="8">
        <v>26640</v>
      </c>
      <c r="T40" s="10">
        <v>3042.75</v>
      </c>
      <c r="U40" s="8">
        <v>37440</v>
      </c>
      <c r="V40" s="10">
        <v>3915.81</v>
      </c>
      <c r="W40" s="8">
        <v>28800</v>
      </c>
      <c r="X40" s="10">
        <v>3288.1</v>
      </c>
      <c r="Y40" s="8"/>
      <c r="Z40" s="10"/>
      <c r="AA40" s="15">
        <f t="shared" si="3"/>
        <v>352800</v>
      </c>
      <c r="AB40" s="16">
        <f t="shared" si="4"/>
        <v>38700.939999999995</v>
      </c>
    </row>
    <row r="41" spans="1:28" ht="18" customHeight="1" x14ac:dyDescent="0.25">
      <c r="A41" s="28"/>
      <c r="B41" s="12" t="s">
        <v>50</v>
      </c>
      <c r="C41" s="8">
        <v>4400</v>
      </c>
      <c r="D41" s="9">
        <v>879.66</v>
      </c>
      <c r="E41" s="8">
        <v>3760</v>
      </c>
      <c r="F41" s="10">
        <v>770.45</v>
      </c>
      <c r="G41" s="8">
        <v>4640</v>
      </c>
      <c r="H41" s="10">
        <v>741.69</v>
      </c>
      <c r="I41" s="8">
        <v>4080</v>
      </c>
      <c r="J41" s="10">
        <v>590.28</v>
      </c>
      <c r="K41" s="8">
        <v>2640</v>
      </c>
      <c r="L41" s="10">
        <v>538.42999999999995</v>
      </c>
      <c r="M41" s="8">
        <v>2560</v>
      </c>
      <c r="N41" s="10">
        <v>561.54</v>
      </c>
      <c r="O41" s="8">
        <v>3520</v>
      </c>
      <c r="P41" s="10">
        <v>785.28</v>
      </c>
      <c r="Q41" s="8">
        <v>4000</v>
      </c>
      <c r="R41" s="10">
        <v>660.54</v>
      </c>
      <c r="S41" s="8">
        <v>4960</v>
      </c>
      <c r="T41" s="10">
        <v>662.79</v>
      </c>
      <c r="U41" s="8">
        <v>4160</v>
      </c>
      <c r="V41" s="10">
        <v>513.29999999999995</v>
      </c>
      <c r="W41" s="8">
        <v>9360</v>
      </c>
      <c r="X41" s="10">
        <v>1779.85</v>
      </c>
      <c r="Y41" s="8"/>
      <c r="Z41" s="10"/>
      <c r="AA41" s="15">
        <f t="shared" si="3"/>
        <v>48080</v>
      </c>
      <c r="AB41" s="16">
        <f t="shared" si="4"/>
        <v>8483.81</v>
      </c>
    </row>
    <row r="42" spans="1:28" ht="18" customHeight="1" x14ac:dyDescent="0.25">
      <c r="A42" s="28"/>
      <c r="B42" s="12" t="s">
        <v>58</v>
      </c>
      <c r="C42" s="8">
        <v>246</v>
      </c>
      <c r="D42" s="9">
        <v>153.4</v>
      </c>
      <c r="E42" s="8">
        <v>790</v>
      </c>
      <c r="F42" s="10">
        <v>316.66000000000003</v>
      </c>
      <c r="G42" s="8">
        <v>1274</v>
      </c>
      <c r="H42" s="10">
        <v>294.16000000000003</v>
      </c>
      <c r="I42" s="8">
        <v>679</v>
      </c>
      <c r="J42" s="10">
        <v>284.31</v>
      </c>
      <c r="K42" s="8">
        <v>542</v>
      </c>
      <c r="L42" s="10">
        <v>295.02</v>
      </c>
      <c r="M42" s="8">
        <v>778</v>
      </c>
      <c r="N42" s="10">
        <v>230.28</v>
      </c>
      <c r="O42" s="8">
        <v>385</v>
      </c>
      <c r="P42" s="10">
        <v>292.01</v>
      </c>
      <c r="Q42" s="8">
        <v>614</v>
      </c>
      <c r="R42" s="10">
        <v>285.42</v>
      </c>
      <c r="S42" s="8">
        <v>2083</v>
      </c>
      <c r="T42" s="10">
        <v>562.57000000000005</v>
      </c>
      <c r="U42" s="8">
        <v>703</v>
      </c>
      <c r="V42" s="10">
        <v>283.18</v>
      </c>
      <c r="W42" s="8"/>
      <c r="X42" s="10"/>
      <c r="Y42" s="8"/>
      <c r="Z42" s="10"/>
      <c r="AA42" s="15">
        <f t="shared" si="3"/>
        <v>8094</v>
      </c>
      <c r="AB42" s="16">
        <f t="shared" si="4"/>
        <v>2997.0099999999998</v>
      </c>
    </row>
    <row r="43" spans="1:28" ht="18" customHeight="1" x14ac:dyDescent="0.25">
      <c r="A43" s="28"/>
      <c r="B43" s="12" t="s">
        <v>57</v>
      </c>
      <c r="C43" s="8">
        <v>137</v>
      </c>
      <c r="D43" s="9">
        <v>134.35</v>
      </c>
      <c r="E43" s="8">
        <v>671</v>
      </c>
      <c r="F43" s="10">
        <v>271.08999999999997</v>
      </c>
      <c r="G43" s="8">
        <v>1310</v>
      </c>
      <c r="H43" s="10">
        <v>343.15</v>
      </c>
      <c r="I43" s="8">
        <v>355</v>
      </c>
      <c r="J43" s="10">
        <v>185.25</v>
      </c>
      <c r="K43" s="8">
        <v>445</v>
      </c>
      <c r="L43" s="10">
        <v>222.04</v>
      </c>
      <c r="M43" s="8">
        <v>833</v>
      </c>
      <c r="N43" s="10">
        <v>265.3</v>
      </c>
      <c r="O43" s="8">
        <v>475</v>
      </c>
      <c r="P43" s="10">
        <v>277.2</v>
      </c>
      <c r="Q43" s="8">
        <v>579</v>
      </c>
      <c r="R43" s="10">
        <v>286.99</v>
      </c>
      <c r="S43" s="8">
        <v>2142</v>
      </c>
      <c r="T43" s="10">
        <v>470.36</v>
      </c>
      <c r="U43" s="8">
        <v>711</v>
      </c>
      <c r="V43" s="10">
        <v>229.31</v>
      </c>
      <c r="W43" s="8"/>
      <c r="X43" s="10"/>
      <c r="Y43" s="8"/>
      <c r="Z43" s="10"/>
      <c r="AA43" s="15">
        <f t="shared" si="3"/>
        <v>7658</v>
      </c>
      <c r="AB43" s="16">
        <f t="shared" si="4"/>
        <v>2685.04</v>
      </c>
    </row>
    <row r="44" spans="1:28" ht="18" customHeight="1" x14ac:dyDescent="0.25">
      <c r="A44" s="28"/>
      <c r="B44" s="12" t="s">
        <v>46</v>
      </c>
      <c r="C44" s="8">
        <v>301</v>
      </c>
      <c r="D44" s="9">
        <v>181.11</v>
      </c>
      <c r="E44" s="8">
        <v>671</v>
      </c>
      <c r="F44" s="10">
        <v>277.56</v>
      </c>
      <c r="G44" s="8">
        <v>822</v>
      </c>
      <c r="H44" s="10">
        <v>253.53</v>
      </c>
      <c r="I44" s="8">
        <v>586</v>
      </c>
      <c r="J44" s="10">
        <v>202.74</v>
      </c>
      <c r="K44" s="8">
        <v>389</v>
      </c>
      <c r="L44" s="10">
        <v>237.53</v>
      </c>
      <c r="M44" s="8">
        <v>222</v>
      </c>
      <c r="N44" s="10">
        <v>107.38</v>
      </c>
      <c r="O44" s="8">
        <v>224</v>
      </c>
      <c r="P44" s="10">
        <v>165.75</v>
      </c>
      <c r="Q44" s="8">
        <v>322</v>
      </c>
      <c r="R44" s="10">
        <v>196.47</v>
      </c>
      <c r="S44" s="8">
        <v>835</v>
      </c>
      <c r="T44" s="10">
        <v>268.62</v>
      </c>
      <c r="U44" s="8">
        <v>130</v>
      </c>
      <c r="V44" s="10">
        <v>98</v>
      </c>
      <c r="W44" s="8"/>
      <c r="X44" s="10"/>
      <c r="Y44" s="8"/>
      <c r="Z44" s="10"/>
      <c r="AA44" s="15">
        <f t="shared" si="3"/>
        <v>4502</v>
      </c>
      <c r="AB44" s="16">
        <f t="shared" si="4"/>
        <v>1988.69</v>
      </c>
    </row>
    <row r="45" spans="1:28" ht="18" customHeight="1" x14ac:dyDescent="0.25">
      <c r="A45" s="28"/>
      <c r="B45" s="12" t="s">
        <v>63</v>
      </c>
      <c r="C45" s="8">
        <v>1131</v>
      </c>
      <c r="D45" s="9">
        <v>374.1</v>
      </c>
      <c r="E45" s="8">
        <v>318</v>
      </c>
      <c r="F45" s="10">
        <v>175.5</v>
      </c>
      <c r="G45" s="8">
        <v>406</v>
      </c>
      <c r="H45" s="10">
        <v>213.03</v>
      </c>
      <c r="I45" s="8">
        <v>823</v>
      </c>
      <c r="J45" s="10">
        <v>320.29000000000002</v>
      </c>
      <c r="K45" s="8">
        <v>219</v>
      </c>
      <c r="L45" s="10">
        <v>134.72</v>
      </c>
      <c r="M45" s="8">
        <v>238</v>
      </c>
      <c r="N45" s="10">
        <v>141.22</v>
      </c>
      <c r="O45" s="8">
        <v>137</v>
      </c>
      <c r="P45" s="10">
        <v>139.47</v>
      </c>
      <c r="Q45" s="8">
        <v>279</v>
      </c>
      <c r="R45" s="9">
        <v>207.23</v>
      </c>
      <c r="S45" s="8">
        <v>226</v>
      </c>
      <c r="T45" s="10">
        <v>164.39</v>
      </c>
      <c r="U45" s="8">
        <v>686</v>
      </c>
      <c r="V45" s="10">
        <v>209.44</v>
      </c>
      <c r="W45" s="8">
        <v>10</v>
      </c>
      <c r="X45" s="10">
        <v>36.31</v>
      </c>
      <c r="Y45" s="8"/>
      <c r="Z45" s="15"/>
      <c r="AA45" s="15">
        <f t="shared" si="3"/>
        <v>4473</v>
      </c>
      <c r="AB45" s="16">
        <f t="shared" si="4"/>
        <v>2115.7000000000003</v>
      </c>
    </row>
    <row r="46" spans="1:28" ht="18" customHeight="1" x14ac:dyDescent="0.25">
      <c r="A46" s="28"/>
      <c r="B46" s="12" t="s">
        <v>65</v>
      </c>
      <c r="C46" s="8">
        <v>1265</v>
      </c>
      <c r="D46" s="9">
        <v>156</v>
      </c>
      <c r="E46" s="8">
        <v>1129</v>
      </c>
      <c r="F46" s="10">
        <v>244.26</v>
      </c>
      <c r="G46" s="8">
        <v>2309</v>
      </c>
      <c r="H46" s="10">
        <v>343.69</v>
      </c>
      <c r="I46" s="8">
        <v>1381</v>
      </c>
      <c r="J46" s="10">
        <v>229.13</v>
      </c>
      <c r="K46" s="8">
        <v>1299</v>
      </c>
      <c r="L46" s="10">
        <v>210.12</v>
      </c>
      <c r="M46" s="8">
        <v>1719</v>
      </c>
      <c r="N46" s="10">
        <v>220.75</v>
      </c>
      <c r="O46" s="8">
        <v>2216</v>
      </c>
      <c r="P46" s="10">
        <v>258.19</v>
      </c>
      <c r="Q46" s="8">
        <v>2516</v>
      </c>
      <c r="R46" s="9">
        <v>271.75</v>
      </c>
      <c r="S46" s="8">
        <v>2777</v>
      </c>
      <c r="T46" s="10">
        <v>287.36</v>
      </c>
      <c r="U46" s="8">
        <v>3013</v>
      </c>
      <c r="V46" s="9">
        <v>305.52</v>
      </c>
      <c r="W46" s="8"/>
      <c r="X46" s="10"/>
      <c r="Y46" s="8"/>
      <c r="Z46" s="15"/>
      <c r="AA46" s="15">
        <f t="shared" si="3"/>
        <v>19624</v>
      </c>
      <c r="AB46" s="16">
        <f t="shared" si="4"/>
        <v>2526.77</v>
      </c>
    </row>
    <row r="47" spans="1:28" ht="18" customHeight="1" x14ac:dyDescent="0.25">
      <c r="A47" s="28"/>
      <c r="B47" s="12" t="s">
        <v>66</v>
      </c>
      <c r="C47" s="8">
        <v>638</v>
      </c>
      <c r="D47" s="9">
        <v>84.06</v>
      </c>
      <c r="E47" s="8">
        <v>222</v>
      </c>
      <c r="F47" s="10">
        <v>34.729999999999997</v>
      </c>
      <c r="G47" s="8">
        <v>126</v>
      </c>
      <c r="H47" s="10">
        <v>23.24</v>
      </c>
      <c r="I47" s="17">
        <v>142</v>
      </c>
      <c r="J47" s="9">
        <v>25.33</v>
      </c>
      <c r="K47" s="8">
        <v>220</v>
      </c>
      <c r="L47" s="10">
        <v>35.06</v>
      </c>
      <c r="M47" s="8">
        <v>306</v>
      </c>
      <c r="N47" s="10">
        <v>44.91</v>
      </c>
      <c r="O47" s="8">
        <v>503</v>
      </c>
      <c r="P47" s="10">
        <v>68.489999999999995</v>
      </c>
      <c r="Q47" s="8">
        <v>1296</v>
      </c>
      <c r="R47" s="9">
        <v>168.31</v>
      </c>
      <c r="S47" s="8">
        <v>1551</v>
      </c>
      <c r="T47" s="10">
        <v>194.51</v>
      </c>
      <c r="U47" s="8">
        <v>1731</v>
      </c>
      <c r="V47" s="9">
        <v>213.2</v>
      </c>
      <c r="W47" s="8">
        <v>549</v>
      </c>
      <c r="X47" s="10">
        <v>74.17</v>
      </c>
      <c r="Y47" s="8"/>
      <c r="Z47" s="15"/>
      <c r="AA47" s="15">
        <f t="shared" si="3"/>
        <v>7284</v>
      </c>
      <c r="AB47" s="16">
        <f t="shared" si="4"/>
        <v>966.00999999999988</v>
      </c>
    </row>
    <row r="48" spans="1:28" ht="18" customHeight="1" x14ac:dyDescent="0.25">
      <c r="A48" s="28"/>
      <c r="B48" s="12" t="s">
        <v>67</v>
      </c>
      <c r="C48" s="8">
        <v>28240</v>
      </c>
      <c r="D48" s="9">
        <v>3037.9</v>
      </c>
      <c r="E48" s="8">
        <v>22720</v>
      </c>
      <c r="F48" s="10">
        <v>2614.89</v>
      </c>
      <c r="G48" s="8">
        <v>23440</v>
      </c>
      <c r="H48" s="10">
        <v>2579.21</v>
      </c>
      <c r="I48" s="8">
        <v>18480</v>
      </c>
      <c r="J48" s="10">
        <v>2242.6</v>
      </c>
      <c r="K48" s="8">
        <v>16720</v>
      </c>
      <c r="L48" s="10">
        <v>2217.75</v>
      </c>
      <c r="M48" s="8">
        <v>21200</v>
      </c>
      <c r="N48" s="10">
        <v>2479.23</v>
      </c>
      <c r="O48" s="8">
        <v>27680</v>
      </c>
      <c r="P48" s="10">
        <v>2954.4</v>
      </c>
      <c r="Q48" s="8">
        <v>40560</v>
      </c>
      <c r="R48" s="9">
        <v>4066.24</v>
      </c>
      <c r="S48" s="8">
        <v>43520</v>
      </c>
      <c r="T48" s="9">
        <v>4838.8100000000004</v>
      </c>
      <c r="U48" s="8">
        <v>51360</v>
      </c>
      <c r="V48" s="9">
        <v>5138.3</v>
      </c>
      <c r="W48" s="8">
        <v>49280</v>
      </c>
      <c r="X48" s="10">
        <v>5214.8</v>
      </c>
      <c r="Y48" s="8"/>
      <c r="Z48" s="15"/>
      <c r="AA48" s="15">
        <f t="shared" si="3"/>
        <v>343200</v>
      </c>
      <c r="AB48" s="16">
        <f t="shared" si="4"/>
        <v>37384.130000000005</v>
      </c>
    </row>
    <row r="49" spans="1:28" ht="18" customHeight="1" x14ac:dyDescent="0.25">
      <c r="A49" s="28"/>
      <c r="B49" s="12" t="s">
        <v>37</v>
      </c>
      <c r="C49" s="8">
        <v>1284</v>
      </c>
      <c r="D49" s="9">
        <v>428.5</v>
      </c>
      <c r="E49" s="8">
        <v>451</v>
      </c>
      <c r="F49" s="10">
        <v>238.69</v>
      </c>
      <c r="G49" s="8">
        <v>1116</v>
      </c>
      <c r="H49" s="9">
        <v>410.73</v>
      </c>
      <c r="I49" s="8">
        <v>1614</v>
      </c>
      <c r="J49" s="10">
        <v>454.36</v>
      </c>
      <c r="K49" s="8">
        <v>525</v>
      </c>
      <c r="L49" s="10">
        <v>267.58999999999997</v>
      </c>
      <c r="M49" s="8">
        <v>552</v>
      </c>
      <c r="N49" s="10">
        <v>275.83999999999997</v>
      </c>
      <c r="O49" s="8">
        <v>441</v>
      </c>
      <c r="P49" s="10">
        <v>194.21</v>
      </c>
      <c r="Q49" s="8">
        <v>464</v>
      </c>
      <c r="R49" s="10">
        <v>287.57</v>
      </c>
      <c r="S49" s="8">
        <v>550</v>
      </c>
      <c r="T49" s="10">
        <v>308.52</v>
      </c>
      <c r="U49" s="8">
        <v>1545</v>
      </c>
      <c r="V49" s="10">
        <v>373.89</v>
      </c>
      <c r="W49" s="8">
        <v>2553</v>
      </c>
      <c r="X49" s="9">
        <v>453.69</v>
      </c>
      <c r="Y49" s="8"/>
      <c r="Z49" s="10"/>
      <c r="AA49" s="15">
        <f t="shared" si="3"/>
        <v>11095</v>
      </c>
      <c r="AB49" s="16">
        <f t="shared" si="4"/>
        <v>3693.59</v>
      </c>
    </row>
    <row r="50" spans="1:28" ht="18" customHeight="1" x14ac:dyDescent="0.25">
      <c r="A50" s="28"/>
      <c r="B50" s="12" t="s">
        <v>40</v>
      </c>
      <c r="C50" s="8">
        <v>2060</v>
      </c>
      <c r="D50" s="9">
        <v>263.88</v>
      </c>
      <c r="E50" s="8">
        <v>987</v>
      </c>
      <c r="F50" s="10">
        <v>155.68</v>
      </c>
      <c r="G50" s="8">
        <v>700</v>
      </c>
      <c r="H50" s="10">
        <v>119.32</v>
      </c>
      <c r="I50" s="8">
        <v>2214</v>
      </c>
      <c r="J50" s="10">
        <v>441.45</v>
      </c>
      <c r="K50" s="8">
        <v>790</v>
      </c>
      <c r="L50" s="10">
        <v>182.24</v>
      </c>
      <c r="M50" s="8">
        <v>701</v>
      </c>
      <c r="N50" s="10">
        <v>246.78</v>
      </c>
      <c r="O50" s="8">
        <v>1444</v>
      </c>
      <c r="P50" s="10">
        <v>248.75</v>
      </c>
      <c r="Q50" s="8">
        <v>3006</v>
      </c>
      <c r="R50" s="10">
        <v>372.93</v>
      </c>
      <c r="S50" s="8">
        <v>2566</v>
      </c>
      <c r="T50" s="10">
        <v>346.53</v>
      </c>
      <c r="U50" s="8">
        <v>223</v>
      </c>
      <c r="V50" s="10">
        <v>24.32</v>
      </c>
      <c r="W50" s="8"/>
      <c r="X50" s="10"/>
      <c r="Y50" s="8"/>
      <c r="Z50" s="16"/>
      <c r="AA50" s="15">
        <f t="shared" si="3"/>
        <v>14691</v>
      </c>
      <c r="AB50" s="16">
        <f t="shared" si="4"/>
        <v>2401.88</v>
      </c>
    </row>
    <row r="51" spans="1:28" ht="18" customHeight="1" x14ac:dyDescent="0.25">
      <c r="A51" s="28"/>
      <c r="B51" s="12" t="s">
        <v>39</v>
      </c>
      <c r="C51" s="8">
        <v>21760</v>
      </c>
      <c r="D51" s="9">
        <v>2395.16</v>
      </c>
      <c r="E51" s="8">
        <v>30000</v>
      </c>
      <c r="F51" s="10">
        <v>2925.33</v>
      </c>
      <c r="G51" s="8">
        <v>31120</v>
      </c>
      <c r="H51" s="10">
        <v>3298.68</v>
      </c>
      <c r="I51" s="8">
        <v>16560</v>
      </c>
      <c r="J51" s="10">
        <v>1788.28</v>
      </c>
      <c r="K51" s="8">
        <v>16160</v>
      </c>
      <c r="L51" s="10">
        <v>1736.32</v>
      </c>
      <c r="M51" s="8">
        <v>21360</v>
      </c>
      <c r="N51" s="10">
        <v>2113.6999999999998</v>
      </c>
      <c r="O51" s="8">
        <v>27680</v>
      </c>
      <c r="P51" s="10">
        <v>2817.66</v>
      </c>
      <c r="Q51" s="8">
        <v>34000</v>
      </c>
      <c r="R51" s="10">
        <v>3222.54</v>
      </c>
      <c r="S51" s="8">
        <v>36560</v>
      </c>
      <c r="T51" s="10">
        <v>3343.19</v>
      </c>
      <c r="U51" s="8">
        <v>35920</v>
      </c>
      <c r="V51" s="10">
        <v>3396.27</v>
      </c>
      <c r="W51" s="8"/>
      <c r="X51" s="10"/>
      <c r="Y51" s="8"/>
      <c r="Z51" s="10"/>
      <c r="AA51" s="15">
        <f t="shared" si="3"/>
        <v>271120</v>
      </c>
      <c r="AB51" s="16">
        <f t="shared" si="4"/>
        <v>27037.13</v>
      </c>
    </row>
    <row r="52" spans="1:28" ht="26.25" customHeight="1" x14ac:dyDescent="0.25">
      <c r="A52" s="28"/>
      <c r="B52" s="13" t="s">
        <v>43</v>
      </c>
      <c r="C52" s="8">
        <v>2479</v>
      </c>
      <c r="D52" s="9">
        <v>348.12</v>
      </c>
      <c r="E52" s="8">
        <v>1952</v>
      </c>
      <c r="F52" s="10">
        <v>311.12</v>
      </c>
      <c r="G52" s="8">
        <v>1767</v>
      </c>
      <c r="H52" s="10">
        <v>348.08</v>
      </c>
      <c r="I52" s="8">
        <v>2992</v>
      </c>
      <c r="J52" s="10">
        <v>588.69000000000005</v>
      </c>
      <c r="K52" s="8">
        <v>1875</v>
      </c>
      <c r="L52" s="10">
        <v>305.02999999999997</v>
      </c>
      <c r="M52" s="8">
        <v>2091</v>
      </c>
      <c r="N52" s="10">
        <v>331.29</v>
      </c>
      <c r="O52" s="8">
        <v>2798</v>
      </c>
      <c r="P52" s="10">
        <v>381.3</v>
      </c>
      <c r="Q52" s="8">
        <v>2550</v>
      </c>
      <c r="R52" s="10">
        <v>394.41</v>
      </c>
      <c r="S52" s="8">
        <v>1337</v>
      </c>
      <c r="T52" s="10">
        <v>215.81</v>
      </c>
      <c r="U52" s="8">
        <v>237</v>
      </c>
      <c r="V52" s="10">
        <v>34.020000000000003</v>
      </c>
      <c r="W52" s="8"/>
      <c r="X52" s="10"/>
      <c r="Y52" s="8"/>
      <c r="Z52" s="10"/>
      <c r="AA52" s="15">
        <f>SUM(C52, E52, G52, I52, K52, M52, O52, Q52, S52, U52, W52, Y52)</f>
        <v>20078</v>
      </c>
      <c r="AB52" s="16">
        <f t="shared" si="4"/>
        <v>3257.87</v>
      </c>
    </row>
    <row r="53" spans="1:28" ht="26.25" customHeight="1" x14ac:dyDescent="0.25">
      <c r="A53" s="28"/>
      <c r="B53" s="13" t="s">
        <v>87</v>
      </c>
      <c r="C53" s="8"/>
      <c r="D53" s="9"/>
      <c r="E53" s="8"/>
      <c r="F53" s="10"/>
      <c r="G53" s="8"/>
      <c r="H53" s="10"/>
      <c r="I53" s="8"/>
      <c r="J53" s="10"/>
      <c r="K53" s="8"/>
      <c r="L53" s="10"/>
      <c r="M53" s="8"/>
      <c r="N53" s="10"/>
      <c r="O53" s="8"/>
      <c r="P53" s="9" t="s">
        <v>88</v>
      </c>
      <c r="Q53" s="8">
        <v>4120</v>
      </c>
      <c r="R53" s="10">
        <v>525.12</v>
      </c>
      <c r="S53" s="8">
        <v>6460</v>
      </c>
      <c r="T53" s="10">
        <v>690.51</v>
      </c>
      <c r="U53" s="8">
        <v>7020</v>
      </c>
      <c r="V53" s="10">
        <v>688.66</v>
      </c>
      <c r="W53" s="8">
        <v>7340</v>
      </c>
      <c r="X53" s="10">
        <v>741.01</v>
      </c>
      <c r="Y53" s="8"/>
      <c r="Z53" s="10"/>
      <c r="AA53" s="15">
        <f t="shared" si="3"/>
        <v>24940</v>
      </c>
      <c r="AB53" s="16">
        <f t="shared" si="4"/>
        <v>2645.3</v>
      </c>
    </row>
    <row r="54" spans="1:28" ht="26.25" customHeight="1" x14ac:dyDescent="0.25">
      <c r="A54" s="28"/>
      <c r="B54" s="13" t="s">
        <v>80</v>
      </c>
      <c r="C54" s="8">
        <v>3734</v>
      </c>
      <c r="D54" s="9">
        <v>474.07</v>
      </c>
      <c r="E54" s="8">
        <v>1272</v>
      </c>
      <c r="F54" s="10">
        <v>201.13</v>
      </c>
      <c r="G54" s="8">
        <v>1405</v>
      </c>
      <c r="H54" s="10">
        <v>216.61</v>
      </c>
      <c r="I54" s="8">
        <v>5914</v>
      </c>
      <c r="J54" s="10">
        <v>827.09</v>
      </c>
      <c r="K54" s="8">
        <v>2754</v>
      </c>
      <c r="L54" s="10">
        <v>429.38</v>
      </c>
      <c r="M54" s="8">
        <v>2201</v>
      </c>
      <c r="N54" s="10">
        <v>340.39</v>
      </c>
      <c r="O54" s="17">
        <v>4346</v>
      </c>
      <c r="P54" s="9">
        <v>524.09</v>
      </c>
      <c r="Q54" s="8">
        <v>5601</v>
      </c>
      <c r="R54" s="10">
        <v>671.6</v>
      </c>
      <c r="S54" s="8">
        <v>6874</v>
      </c>
      <c r="T54" s="10">
        <v>721.68</v>
      </c>
      <c r="U54" s="8">
        <v>7336</v>
      </c>
      <c r="V54" s="10">
        <v>757.09</v>
      </c>
      <c r="W54" s="8">
        <v>7841</v>
      </c>
      <c r="X54" s="10">
        <v>781.93</v>
      </c>
      <c r="Y54" s="8"/>
      <c r="Z54" s="10"/>
      <c r="AA54" s="15">
        <f t="shared" si="3"/>
        <v>49278</v>
      </c>
      <c r="AB54" s="16">
        <f t="shared" si="4"/>
        <v>5945.06</v>
      </c>
    </row>
    <row r="55" spans="1:28" ht="26.25" customHeight="1" x14ac:dyDescent="0.25">
      <c r="A55" s="28"/>
      <c r="B55" s="13" t="s">
        <v>86</v>
      </c>
      <c r="C55" s="8">
        <v>50</v>
      </c>
      <c r="D55" s="9">
        <v>14.35</v>
      </c>
      <c r="E55" s="8">
        <v>54</v>
      </c>
      <c r="F55" s="10">
        <v>14.83</v>
      </c>
      <c r="G55" s="8">
        <v>59</v>
      </c>
      <c r="H55" s="10">
        <v>15.37</v>
      </c>
      <c r="I55" s="8">
        <v>46</v>
      </c>
      <c r="J55" s="10">
        <v>14.07</v>
      </c>
      <c r="K55" s="8">
        <v>47</v>
      </c>
      <c r="L55" s="10">
        <v>14.02</v>
      </c>
      <c r="M55" s="8">
        <v>55</v>
      </c>
      <c r="N55" s="10">
        <v>15.01</v>
      </c>
      <c r="O55" s="17">
        <v>37</v>
      </c>
      <c r="P55" s="9">
        <v>12.88</v>
      </c>
      <c r="Q55" s="8">
        <v>58</v>
      </c>
      <c r="R55" s="10">
        <v>15.58</v>
      </c>
      <c r="S55" s="8">
        <v>64</v>
      </c>
      <c r="T55" s="10">
        <v>16.12</v>
      </c>
      <c r="U55" s="8">
        <v>59</v>
      </c>
      <c r="V55" s="10">
        <v>15.42</v>
      </c>
      <c r="W55" s="8">
        <v>51</v>
      </c>
      <c r="X55" s="10">
        <v>14.54</v>
      </c>
      <c r="Y55" s="8"/>
      <c r="Z55" s="10"/>
      <c r="AA55" s="15">
        <f t="shared" si="3"/>
        <v>580</v>
      </c>
      <c r="AB55" s="16">
        <f t="shared" si="4"/>
        <v>162.18999999999997</v>
      </c>
    </row>
    <row r="56" spans="1:28" ht="18" customHeight="1" x14ac:dyDescent="0.25">
      <c r="A56" s="28"/>
      <c r="B56" s="12" t="s">
        <v>44</v>
      </c>
      <c r="C56" s="8">
        <v>890</v>
      </c>
      <c r="D56" s="9">
        <v>112.55</v>
      </c>
      <c r="E56" s="8">
        <v>908</v>
      </c>
      <c r="F56" s="10">
        <v>113.94</v>
      </c>
      <c r="G56" s="8">
        <v>796</v>
      </c>
      <c r="H56" s="10">
        <v>104.84</v>
      </c>
      <c r="I56" s="8">
        <v>796</v>
      </c>
      <c r="J56" s="10">
        <v>103.54</v>
      </c>
      <c r="K56" s="8">
        <v>848</v>
      </c>
      <c r="L56" s="10">
        <v>108.31</v>
      </c>
      <c r="M56" s="8">
        <v>764</v>
      </c>
      <c r="N56" s="10">
        <v>98.13</v>
      </c>
      <c r="O56" s="8">
        <v>769</v>
      </c>
      <c r="P56" s="10">
        <v>101.59</v>
      </c>
      <c r="Q56" s="8">
        <v>750</v>
      </c>
      <c r="R56" s="10">
        <v>97.35</v>
      </c>
      <c r="S56" s="8">
        <v>731</v>
      </c>
      <c r="T56" s="10">
        <v>93.93</v>
      </c>
      <c r="U56" s="8">
        <v>549</v>
      </c>
      <c r="V56" s="10">
        <v>73.239999999999995</v>
      </c>
      <c r="W56" s="8"/>
      <c r="X56" s="10"/>
      <c r="Y56" s="8"/>
      <c r="Z56" s="15"/>
      <c r="AA56" s="15">
        <f t="shared" si="3"/>
        <v>7801</v>
      </c>
      <c r="AB56" s="16">
        <f t="shared" si="4"/>
        <v>1007.4200000000001</v>
      </c>
    </row>
    <row r="57" spans="1:28" ht="18" customHeight="1" x14ac:dyDescent="0.25">
      <c r="A57" s="28"/>
      <c r="B57" s="12" t="s">
        <v>79</v>
      </c>
      <c r="C57" s="8">
        <v>0</v>
      </c>
      <c r="D57" s="9">
        <v>8.3000000000000007</v>
      </c>
      <c r="E57" s="8">
        <v>0</v>
      </c>
      <c r="F57" s="10">
        <v>8.3000000000000007</v>
      </c>
      <c r="G57" s="17">
        <v>0</v>
      </c>
      <c r="H57" s="9">
        <v>8.3000000000000007</v>
      </c>
      <c r="I57" s="17">
        <v>0</v>
      </c>
      <c r="J57" s="9">
        <v>8.3000000000000007</v>
      </c>
      <c r="K57" s="8">
        <v>0</v>
      </c>
      <c r="L57" s="10">
        <v>8.3000000000000007</v>
      </c>
      <c r="M57" s="17">
        <v>0</v>
      </c>
      <c r="N57" s="9">
        <v>8.3000000000000007</v>
      </c>
      <c r="O57" s="8">
        <v>0</v>
      </c>
      <c r="P57" s="10">
        <v>8.3000000000000007</v>
      </c>
      <c r="Q57" s="8">
        <v>0</v>
      </c>
      <c r="R57" s="10">
        <v>8.3000000000000007</v>
      </c>
      <c r="S57" s="8">
        <v>0</v>
      </c>
      <c r="T57" s="10">
        <v>8.3000000000000007</v>
      </c>
      <c r="U57" s="8">
        <v>0</v>
      </c>
      <c r="V57" s="10">
        <v>8.3000000000000007</v>
      </c>
      <c r="W57" s="8">
        <v>0</v>
      </c>
      <c r="X57" s="10">
        <v>8.3000000000000007</v>
      </c>
      <c r="Y57" s="8"/>
      <c r="Z57" s="10"/>
      <c r="AA57" s="15">
        <f t="shared" si="3"/>
        <v>0</v>
      </c>
      <c r="AB57" s="16">
        <f t="shared" si="4"/>
        <v>91.299999999999983</v>
      </c>
    </row>
    <row r="58" spans="1:28" ht="18" customHeight="1" x14ac:dyDescent="0.25">
      <c r="A58" s="28"/>
      <c r="B58" s="13" t="s">
        <v>56</v>
      </c>
      <c r="C58" s="8">
        <v>4759</v>
      </c>
      <c r="D58" s="9">
        <v>575.04999999999995</v>
      </c>
      <c r="E58" s="8">
        <v>4099</v>
      </c>
      <c r="F58" s="10">
        <v>542.04</v>
      </c>
      <c r="G58" s="8">
        <v>4784</v>
      </c>
      <c r="H58" s="10">
        <v>629.69000000000005</v>
      </c>
      <c r="I58" s="8">
        <v>5923</v>
      </c>
      <c r="J58" s="10">
        <v>693.11</v>
      </c>
      <c r="K58" s="8">
        <v>4044</v>
      </c>
      <c r="L58" s="10">
        <v>483.91</v>
      </c>
      <c r="M58" s="8">
        <v>5289</v>
      </c>
      <c r="N58" s="10">
        <v>571.38</v>
      </c>
      <c r="O58" s="8">
        <v>7387</v>
      </c>
      <c r="P58" s="10">
        <v>804.42</v>
      </c>
      <c r="Q58" s="8">
        <v>6226</v>
      </c>
      <c r="R58" s="10">
        <v>701.32</v>
      </c>
      <c r="S58" s="8">
        <v>8000</v>
      </c>
      <c r="T58" s="10">
        <v>830.2</v>
      </c>
      <c r="U58" s="8">
        <v>7337</v>
      </c>
      <c r="V58" s="10">
        <v>776.49</v>
      </c>
      <c r="W58" s="8">
        <v>6648</v>
      </c>
      <c r="X58" s="10">
        <v>752.33</v>
      </c>
      <c r="Y58" s="8"/>
      <c r="Z58" s="10"/>
      <c r="AA58" s="15">
        <f t="shared" si="3"/>
        <v>64496</v>
      </c>
      <c r="AB58" s="16">
        <f t="shared" si="4"/>
        <v>7359.9399999999987</v>
      </c>
    </row>
    <row r="59" spans="1:28" ht="18" customHeight="1" x14ac:dyDescent="0.25">
      <c r="A59" s="28"/>
      <c r="B59" s="13" t="s">
        <v>51</v>
      </c>
      <c r="C59" s="8">
        <v>114</v>
      </c>
      <c r="D59" s="9">
        <v>25.05</v>
      </c>
      <c r="E59" s="8">
        <v>114</v>
      </c>
      <c r="F59" s="10">
        <v>25.07</v>
      </c>
      <c r="G59" s="8">
        <v>114</v>
      </c>
      <c r="H59" s="10">
        <v>25.19</v>
      </c>
      <c r="I59" s="8">
        <v>114</v>
      </c>
      <c r="J59" s="10">
        <v>25.56</v>
      </c>
      <c r="K59" s="8">
        <v>114</v>
      </c>
      <c r="L59" s="10">
        <v>25.18</v>
      </c>
      <c r="M59" s="8">
        <v>114</v>
      </c>
      <c r="N59" s="10">
        <v>25.3</v>
      </c>
      <c r="O59" s="8">
        <v>114</v>
      </c>
      <c r="P59" s="10">
        <v>25.17</v>
      </c>
      <c r="Q59" s="8">
        <v>114</v>
      </c>
      <c r="R59" s="10">
        <v>25.28</v>
      </c>
      <c r="S59" s="8">
        <v>114</v>
      </c>
      <c r="T59" s="10">
        <v>25.21</v>
      </c>
      <c r="U59" s="8">
        <v>114</v>
      </c>
      <c r="V59" s="10">
        <v>25.09</v>
      </c>
      <c r="W59" s="8">
        <v>114</v>
      </c>
      <c r="X59" s="10">
        <v>25.11</v>
      </c>
      <c r="Y59" s="8">
        <v>114</v>
      </c>
      <c r="Z59" s="10">
        <v>25.12</v>
      </c>
      <c r="AA59" s="15">
        <f t="shared" si="3"/>
        <v>1368</v>
      </c>
      <c r="AB59" s="16">
        <f t="shared" si="4"/>
        <v>302.33000000000004</v>
      </c>
    </row>
    <row r="60" spans="1:28" ht="18" customHeight="1" x14ac:dyDescent="0.25">
      <c r="A60" s="28"/>
      <c r="B60" s="14" t="s">
        <v>38</v>
      </c>
      <c r="C60" s="8">
        <v>1686</v>
      </c>
      <c r="D60" s="9">
        <v>321.55</v>
      </c>
      <c r="E60" s="8">
        <v>1197</v>
      </c>
      <c r="F60" s="10">
        <v>288.33999999999997</v>
      </c>
      <c r="G60" s="8">
        <v>1548</v>
      </c>
      <c r="H60" s="10">
        <v>377.51</v>
      </c>
      <c r="I60" s="8">
        <v>961</v>
      </c>
      <c r="J60" s="10">
        <v>215.84</v>
      </c>
      <c r="K60" s="8">
        <v>1212</v>
      </c>
      <c r="L60" s="10">
        <v>276</v>
      </c>
      <c r="M60" s="8">
        <v>1539</v>
      </c>
      <c r="N60" s="10">
        <v>301.77999999999997</v>
      </c>
      <c r="O60" s="8">
        <v>2132</v>
      </c>
      <c r="P60" s="10">
        <v>399.77</v>
      </c>
      <c r="Q60" s="8">
        <v>3205</v>
      </c>
      <c r="R60" s="10">
        <v>480.61</v>
      </c>
      <c r="S60" s="8">
        <v>2956</v>
      </c>
      <c r="T60" s="10">
        <v>455</v>
      </c>
      <c r="U60" s="8">
        <v>3154</v>
      </c>
      <c r="V60" s="10">
        <v>465.56</v>
      </c>
      <c r="W60" s="8"/>
      <c r="X60" s="10"/>
      <c r="Y60" s="8"/>
      <c r="Z60" s="10"/>
      <c r="AA60" s="15">
        <f t="shared" si="3"/>
        <v>19590</v>
      </c>
      <c r="AB60" s="16">
        <f t="shared" si="4"/>
        <v>3581.96</v>
      </c>
    </row>
    <row r="61" spans="1:28" ht="18" customHeight="1" x14ac:dyDescent="0.25">
      <c r="A61" s="28"/>
      <c r="B61" s="14" t="s">
        <v>45</v>
      </c>
      <c r="C61" s="8">
        <v>1550</v>
      </c>
      <c r="D61" s="9">
        <v>317.97000000000003</v>
      </c>
      <c r="E61" s="8">
        <v>2497</v>
      </c>
      <c r="F61" s="10">
        <v>371.27</v>
      </c>
      <c r="G61" s="8">
        <v>4020</v>
      </c>
      <c r="H61" s="10">
        <v>493.44</v>
      </c>
      <c r="I61" s="8">
        <v>1101</v>
      </c>
      <c r="J61" s="10">
        <v>328.03</v>
      </c>
      <c r="K61" s="8">
        <v>965</v>
      </c>
      <c r="L61" s="10">
        <v>230.9</v>
      </c>
      <c r="M61" s="8">
        <v>1314</v>
      </c>
      <c r="N61" s="10">
        <v>198.72</v>
      </c>
      <c r="O61" s="8">
        <v>2038</v>
      </c>
      <c r="P61" s="10">
        <v>266.14</v>
      </c>
      <c r="Q61" s="8">
        <v>1615</v>
      </c>
      <c r="R61" s="10">
        <v>203.98</v>
      </c>
      <c r="S61" s="8">
        <v>284</v>
      </c>
      <c r="T61" s="10">
        <v>31.53</v>
      </c>
      <c r="U61" s="8"/>
      <c r="V61" s="10"/>
      <c r="W61" s="8"/>
      <c r="X61" s="10"/>
      <c r="Y61" s="8"/>
      <c r="Z61" s="10"/>
      <c r="AA61" s="15">
        <f t="shared" si="3"/>
        <v>15384</v>
      </c>
      <c r="AB61" s="16">
        <f t="shared" si="4"/>
        <v>2441.9800000000005</v>
      </c>
    </row>
    <row r="62" spans="1:28" ht="18" customHeight="1" x14ac:dyDescent="0.25">
      <c r="A62" s="28"/>
      <c r="B62" s="14" t="s">
        <v>49</v>
      </c>
      <c r="C62" s="8">
        <v>0</v>
      </c>
      <c r="D62" s="9">
        <v>8.4700000000000006</v>
      </c>
      <c r="E62" s="8">
        <v>2584</v>
      </c>
      <c r="F62" s="10">
        <v>299.13</v>
      </c>
      <c r="G62" s="8">
        <v>0</v>
      </c>
      <c r="H62" s="10">
        <v>8.4700000000000006</v>
      </c>
      <c r="I62" s="8">
        <v>0</v>
      </c>
      <c r="J62" s="10">
        <v>8.4700000000000006</v>
      </c>
      <c r="K62" s="8">
        <v>0</v>
      </c>
      <c r="L62" s="10">
        <v>8.4700000000000006</v>
      </c>
      <c r="M62" s="8">
        <v>0</v>
      </c>
      <c r="N62" s="10">
        <v>8.4700000000000006</v>
      </c>
      <c r="O62" s="8">
        <v>0</v>
      </c>
      <c r="P62" s="10">
        <v>8.4700000000000006</v>
      </c>
      <c r="Q62" s="8">
        <v>0</v>
      </c>
      <c r="R62" s="10">
        <v>8.4700000000000006</v>
      </c>
      <c r="S62" s="8">
        <v>0</v>
      </c>
      <c r="T62" s="10">
        <v>8.4700000000000006</v>
      </c>
      <c r="U62" s="8">
        <v>0</v>
      </c>
      <c r="V62" s="10">
        <v>8.4700000000000006</v>
      </c>
      <c r="W62" s="8">
        <v>0</v>
      </c>
      <c r="X62" s="10">
        <v>8.4700000000000006</v>
      </c>
      <c r="Y62" s="8"/>
      <c r="Z62" s="10"/>
      <c r="AA62" s="15">
        <f t="shared" si="3"/>
        <v>2584</v>
      </c>
      <c r="AB62" s="16">
        <f t="shared" si="4"/>
        <v>383.83000000000027</v>
      </c>
    </row>
    <row r="63" spans="1:28" ht="18" customHeight="1" x14ac:dyDescent="0.25">
      <c r="A63" s="28"/>
      <c r="B63" s="14" t="s">
        <v>72</v>
      </c>
      <c r="C63" s="8">
        <v>64</v>
      </c>
      <c r="D63" s="9">
        <v>16.04</v>
      </c>
      <c r="E63" s="8">
        <v>0</v>
      </c>
      <c r="F63" s="10">
        <v>8.4700000000000006</v>
      </c>
      <c r="G63" s="8">
        <v>57</v>
      </c>
      <c r="H63" s="10">
        <v>15.14</v>
      </c>
      <c r="I63" s="8">
        <v>10</v>
      </c>
      <c r="J63" s="10">
        <v>9.65</v>
      </c>
      <c r="K63" s="8">
        <v>145</v>
      </c>
      <c r="L63" s="10">
        <v>25.69</v>
      </c>
      <c r="M63" s="8">
        <v>153</v>
      </c>
      <c r="N63" s="10">
        <v>26.66</v>
      </c>
      <c r="O63" s="8">
        <v>166</v>
      </c>
      <c r="P63" s="10">
        <v>28.88</v>
      </c>
      <c r="Q63" s="8">
        <v>163</v>
      </c>
      <c r="R63" s="10">
        <v>27.97</v>
      </c>
      <c r="S63" s="8">
        <v>153</v>
      </c>
      <c r="T63" s="10">
        <v>26.55</v>
      </c>
      <c r="U63" s="8">
        <v>140</v>
      </c>
      <c r="V63" s="10">
        <v>25.45</v>
      </c>
      <c r="W63" s="8"/>
      <c r="X63" s="10"/>
      <c r="Y63" s="16"/>
      <c r="Z63" s="15"/>
      <c r="AA63" s="15">
        <f t="shared" si="3"/>
        <v>1051</v>
      </c>
      <c r="AB63" s="16">
        <f t="shared" si="4"/>
        <v>210.5</v>
      </c>
    </row>
    <row r="64" spans="1:28" ht="18" customHeight="1" x14ac:dyDescent="0.25">
      <c r="A64" s="28"/>
      <c r="B64" s="14" t="s">
        <v>73</v>
      </c>
      <c r="C64" s="8">
        <v>3078</v>
      </c>
      <c r="D64" s="9">
        <v>386.96</v>
      </c>
      <c r="E64" s="8">
        <v>2833</v>
      </c>
      <c r="F64" s="10">
        <v>402.13</v>
      </c>
      <c r="G64" s="8">
        <v>2690</v>
      </c>
      <c r="H64" s="10">
        <v>522.89</v>
      </c>
      <c r="I64" s="8">
        <v>2710</v>
      </c>
      <c r="J64" s="10">
        <v>622.51</v>
      </c>
      <c r="K64" s="8">
        <v>2528</v>
      </c>
      <c r="L64" s="10">
        <v>317.35000000000002</v>
      </c>
      <c r="M64" s="8">
        <v>2747</v>
      </c>
      <c r="N64" s="10">
        <v>347.19</v>
      </c>
      <c r="O64" s="8">
        <v>3228</v>
      </c>
      <c r="P64" s="10">
        <v>388.58</v>
      </c>
      <c r="Q64" s="8">
        <v>3668</v>
      </c>
      <c r="R64" s="10">
        <v>460.42</v>
      </c>
      <c r="S64" s="8">
        <v>4658</v>
      </c>
      <c r="T64" s="10">
        <v>527.92999999999995</v>
      </c>
      <c r="U64" s="8">
        <v>4442</v>
      </c>
      <c r="V64" s="10">
        <v>489.12</v>
      </c>
      <c r="W64" s="8">
        <v>5339</v>
      </c>
      <c r="X64" s="10">
        <v>583.30999999999995</v>
      </c>
      <c r="Y64" s="8"/>
      <c r="Z64" s="15"/>
      <c r="AA64" s="15">
        <f t="shared" si="3"/>
        <v>37921</v>
      </c>
      <c r="AB64" s="16">
        <f t="shared" si="4"/>
        <v>5048.3899999999994</v>
      </c>
    </row>
    <row r="65" spans="1:28" ht="18" customHeight="1" x14ac:dyDescent="0.25">
      <c r="A65" s="28"/>
      <c r="B65" s="14" t="s">
        <v>70</v>
      </c>
      <c r="C65" s="8">
        <v>4320</v>
      </c>
      <c r="D65" s="9">
        <v>707.35</v>
      </c>
      <c r="E65" s="8">
        <v>4080</v>
      </c>
      <c r="F65" s="10">
        <v>682.67</v>
      </c>
      <c r="G65" s="8">
        <v>6040</v>
      </c>
      <c r="H65" s="10">
        <v>737.83</v>
      </c>
      <c r="I65" s="8">
        <v>7160</v>
      </c>
      <c r="J65" s="10">
        <v>982.66</v>
      </c>
      <c r="K65" s="8">
        <v>3680</v>
      </c>
      <c r="L65" s="10">
        <v>713.58</v>
      </c>
      <c r="M65" s="8">
        <v>3200</v>
      </c>
      <c r="N65" s="16">
        <v>593.1</v>
      </c>
      <c r="O65" s="8">
        <v>3960</v>
      </c>
      <c r="P65" s="10">
        <v>491.21</v>
      </c>
      <c r="Q65" s="8">
        <v>5280</v>
      </c>
      <c r="R65" s="10">
        <v>647.52</v>
      </c>
      <c r="S65" s="8">
        <v>6080</v>
      </c>
      <c r="T65" s="10">
        <v>692.56</v>
      </c>
      <c r="U65" s="8">
        <v>5160</v>
      </c>
      <c r="V65" s="10">
        <v>610.35</v>
      </c>
      <c r="W65" s="8">
        <v>5520</v>
      </c>
      <c r="X65" s="10">
        <v>643.16999999999996</v>
      </c>
      <c r="Y65" s="8"/>
      <c r="Z65" s="10"/>
      <c r="AA65" s="15">
        <f t="shared" si="3"/>
        <v>54480</v>
      </c>
      <c r="AB65" s="16">
        <f t="shared" si="4"/>
        <v>7502</v>
      </c>
    </row>
    <row r="66" spans="1:28" ht="18" customHeight="1" x14ac:dyDescent="0.25">
      <c r="A66" s="28"/>
      <c r="B66" s="14" t="s">
        <v>74</v>
      </c>
      <c r="C66" s="8">
        <v>307</v>
      </c>
      <c r="D66" s="9">
        <v>43.67</v>
      </c>
      <c r="E66" s="8">
        <v>286</v>
      </c>
      <c r="F66" s="10">
        <v>41.58</v>
      </c>
      <c r="G66" s="8">
        <v>317</v>
      </c>
      <c r="H66" s="10">
        <v>44.86</v>
      </c>
      <c r="I66" s="8">
        <v>366</v>
      </c>
      <c r="J66" s="10">
        <v>50.97</v>
      </c>
      <c r="K66" s="8">
        <v>287</v>
      </c>
      <c r="L66" s="10">
        <v>42.3</v>
      </c>
      <c r="M66" s="8">
        <v>313</v>
      </c>
      <c r="N66" s="16">
        <v>44.89</v>
      </c>
      <c r="O66" s="8">
        <v>344</v>
      </c>
      <c r="P66" s="10">
        <v>48.31</v>
      </c>
      <c r="Q66" s="8">
        <v>274</v>
      </c>
      <c r="R66" s="10">
        <v>40.47</v>
      </c>
      <c r="S66" s="8">
        <v>315</v>
      </c>
      <c r="T66" s="10">
        <v>45.14</v>
      </c>
      <c r="U66" s="8">
        <v>292</v>
      </c>
      <c r="V66" s="10">
        <v>42.26</v>
      </c>
      <c r="W66" s="8">
        <v>362</v>
      </c>
      <c r="X66" s="10">
        <v>50.84</v>
      </c>
      <c r="Y66" s="8"/>
      <c r="Z66" s="10"/>
      <c r="AA66" s="15">
        <f t="shared" si="3"/>
        <v>3463</v>
      </c>
      <c r="AB66" s="16">
        <f t="shared" si="4"/>
        <v>495.28999999999996</v>
      </c>
    </row>
    <row r="67" spans="1:28" ht="18" customHeight="1" x14ac:dyDescent="0.25">
      <c r="A67" s="28"/>
      <c r="B67" s="14" t="s">
        <v>48</v>
      </c>
      <c r="C67" s="8">
        <v>2402</v>
      </c>
      <c r="D67" s="9">
        <v>280.45</v>
      </c>
      <c r="E67" s="8">
        <v>2102</v>
      </c>
      <c r="F67" s="10">
        <v>247.09</v>
      </c>
      <c r="G67" s="8">
        <v>2229</v>
      </c>
      <c r="H67" s="10">
        <v>265.86</v>
      </c>
      <c r="I67" s="8">
        <v>2424</v>
      </c>
      <c r="J67" s="10">
        <v>284.86</v>
      </c>
      <c r="K67" s="8">
        <v>2366</v>
      </c>
      <c r="L67" s="10">
        <v>277.08</v>
      </c>
      <c r="M67" s="8">
        <v>2391</v>
      </c>
      <c r="N67" s="10">
        <v>286.01</v>
      </c>
      <c r="O67" s="8">
        <v>2726</v>
      </c>
      <c r="P67" s="10">
        <v>322.56</v>
      </c>
      <c r="Q67" s="8">
        <v>2531</v>
      </c>
      <c r="R67" s="10">
        <v>294.86</v>
      </c>
      <c r="S67" s="8">
        <v>2305</v>
      </c>
      <c r="T67" s="10">
        <v>271.83999999999997</v>
      </c>
      <c r="U67" s="8"/>
      <c r="V67" s="10"/>
      <c r="W67" s="8"/>
      <c r="X67" s="10"/>
      <c r="Y67" s="8"/>
      <c r="Z67" s="10"/>
      <c r="AA67" s="15">
        <f t="shared" si="3"/>
        <v>21476</v>
      </c>
      <c r="AB67" s="16">
        <f t="shared" si="4"/>
        <v>2530.61</v>
      </c>
    </row>
    <row r="68" spans="1:28" x14ac:dyDescent="0.25">
      <c r="A68" s="2" t="s">
        <v>33</v>
      </c>
    </row>
    <row r="71" spans="1:28" x14ac:dyDescent="0.25">
      <c r="X71"/>
    </row>
  </sheetData>
  <mergeCells count="18">
    <mergeCell ref="Y2:Z2"/>
    <mergeCell ref="AA2:AB2"/>
    <mergeCell ref="A7:A24"/>
    <mergeCell ref="A4:A6"/>
    <mergeCell ref="K2:L2"/>
    <mergeCell ref="M2:N2"/>
    <mergeCell ref="O2:P2"/>
    <mergeCell ref="Q2:R2"/>
    <mergeCell ref="S2:T2"/>
    <mergeCell ref="C2:D2"/>
    <mergeCell ref="E2:F2"/>
    <mergeCell ref="G2:H2"/>
    <mergeCell ref="I2:J2"/>
    <mergeCell ref="A25:A28"/>
    <mergeCell ref="A1:B1"/>
    <mergeCell ref="U2:V2"/>
    <mergeCell ref="W2:X2"/>
    <mergeCell ref="A31:A6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lidia</cp:lastModifiedBy>
  <cp:lastPrinted>2015-03-25T15:19:32Z</cp:lastPrinted>
  <dcterms:created xsi:type="dcterms:W3CDTF">2014-08-28T14:24:55Z</dcterms:created>
  <dcterms:modified xsi:type="dcterms:W3CDTF">2024-10-08T18:15:56Z</dcterms:modified>
</cp:coreProperties>
</file>